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110200未来創造課\008 統計調査\02市勢統計\R7年度\03合体\"/>
    </mc:Choice>
  </mc:AlternateContent>
  <xr:revisionPtr revIDLastSave="0" documentId="13_ncr:1_{B67EC6E7-E2A6-4403-86E5-FA599A073DA0}" xr6:coauthVersionLast="36" xr6:coauthVersionMax="36" xr10:uidLastSave="{00000000-0000-0000-0000-000000000000}"/>
  <bookViews>
    <workbookView xWindow="32760" yWindow="32760" windowWidth="11676" windowHeight="7200" xr2:uid="{00000000-000D-0000-FFFF-FFFF00000000}"/>
  </bookViews>
  <sheets>
    <sheet name="166　面積及び人口" sheetId="8" r:id="rId1"/>
    <sheet name="167　県内市町村別事業所数及び従業者数の推移" sheetId="9" r:id="rId2"/>
    <sheet name="168　産業(大分類)別事業所数及び従業者数" sheetId="10" r:id="rId3"/>
    <sheet name="169　産業の状況" sheetId="11" r:id="rId4"/>
    <sheet name="169　産業の状況(つづき)" sheetId="12" r:id="rId5"/>
    <sheet name="170-1　市民生活" sheetId="13" r:id="rId6"/>
    <sheet name="170-2　市民生活（つづき）" sheetId="14" r:id="rId7"/>
  </sheets>
  <definedNames>
    <definedName name="_xlnm._FilterDatabase" localSheetId="1" hidden="1">'167　県内市町村別事業所数及び従業者数の推移'!$B$1:$B$129</definedName>
    <definedName name="_xlnm._FilterDatabase" localSheetId="2" hidden="1">'168　産業(大分類)別事業所数及び従業者数'!$C$1:$C$106</definedName>
    <definedName name="_xlnm.Print_Area" localSheetId="0">'166　面積及び人口'!$A$1:$R$21</definedName>
    <definedName name="_xlnm.Print_Area" localSheetId="1">'167　県内市町村別事業所数及び従業者数の推移'!$A$1:$I$30</definedName>
    <definedName name="_xlnm.Print_Area" localSheetId="2">'168　産業(大分類)別事業所数及び従業者数'!$A$1:$M$41</definedName>
    <definedName name="_xlnm.Print_Area" localSheetId="3">'169　産業の状況'!$A$1:$V$21</definedName>
    <definedName name="_xlnm.Print_Area" localSheetId="4">'169　産業の状況(つづき)'!$A$1:$R$17</definedName>
    <definedName name="_xlnm.Print_Area" localSheetId="5">'170-1　市民生活'!$A$1:$N$18</definedName>
    <definedName name="_xlnm.Print_Area" localSheetId="6">'170-2　市民生活（つづき）'!$A$1:$R$18</definedName>
  </definedNames>
  <calcPr calcId="191029"/>
  <customWorkbookViews>
    <customWorkbookView name="磯部 博貴 - 個人用ビュー" guid="{76052BEE-3BC8-4D58-822B-FDD04ACCF366}" mergeInterval="0" personalView="1" maximized="1" xWindow="-13" yWindow="-13" windowWidth="2762" windowHeight="1754" activeSheetId="1"/>
    <customWorkbookView name="竹内 智哉 - 個人用ビュー" guid="{FECC3988-0E96-45F5-8A96-519DBC829553}" mergeInterval="0" personalView="1" maximized="1" xWindow="-9" yWindow="-9" windowWidth="1938" windowHeight="1038" activeSheetId="1"/>
    <customWorkbookView name="野上 ユカ - 個人用ビュー" guid="{5087B17C-81AF-4BFC-83B6-159C4F39EBAB}" mergeInterval="0" personalView="1" maximized="1" xWindow="-11" yWindow="-11" windowWidth="1942" windowHeight="1030" activeSheetId="1"/>
  </customWorkbookViews>
</workbook>
</file>

<file path=xl/calcChain.xml><?xml version="1.0" encoding="utf-8"?>
<calcChain xmlns="http://schemas.openxmlformats.org/spreadsheetml/2006/main">
  <c r="E16" i="12" l="1"/>
  <c r="B16" i="12"/>
  <c r="E15" i="12"/>
  <c r="B15" i="12"/>
  <c r="E14" i="12"/>
  <c r="B14" i="12"/>
  <c r="E13" i="12"/>
  <c r="B13" i="12"/>
  <c r="E12" i="12"/>
  <c r="C12" i="12"/>
  <c r="B12" i="12"/>
  <c r="E11" i="12"/>
  <c r="B11" i="12"/>
  <c r="E10" i="12"/>
  <c r="C10" i="12"/>
  <c r="B10" i="12"/>
  <c r="E9" i="12"/>
  <c r="B9" i="12"/>
  <c r="E8" i="12"/>
  <c r="C8" i="12"/>
  <c r="B8" i="12"/>
  <c r="E7" i="12"/>
  <c r="B7" i="12"/>
  <c r="E6" i="12"/>
  <c r="C6" i="12"/>
  <c r="B6" i="12"/>
  <c r="U16" i="11"/>
  <c r="D16" i="12" s="1"/>
  <c r="C16" i="12"/>
  <c r="U15" i="11"/>
  <c r="D15" i="12" s="1"/>
  <c r="C15" i="12"/>
  <c r="U14" i="11"/>
  <c r="D14" i="12" s="1"/>
  <c r="C14" i="12"/>
  <c r="U13" i="11"/>
  <c r="D13" i="12" s="1"/>
  <c r="C13" i="12"/>
  <c r="U12" i="11"/>
  <c r="D12" i="12" s="1"/>
  <c r="U11" i="11"/>
  <c r="D11" i="12" s="1"/>
  <c r="C11" i="12"/>
  <c r="U10" i="11"/>
  <c r="D10" i="12" s="1"/>
  <c r="U9" i="11"/>
  <c r="D9" i="12" s="1"/>
  <c r="C9" i="12"/>
  <c r="U8" i="11"/>
  <c r="D8" i="12" s="1"/>
  <c r="U7" i="11"/>
  <c r="D7" i="12" s="1"/>
  <c r="C7" i="12"/>
  <c r="U6" i="11"/>
  <c r="D6" i="12" s="1"/>
  <c r="G17" i="8"/>
  <c r="G16" i="8"/>
  <c r="G15" i="8"/>
  <c r="G14" i="8"/>
  <c r="G12" i="8"/>
  <c r="G11" i="8"/>
  <c r="G10" i="8"/>
</calcChain>
</file>

<file path=xl/sharedStrings.xml><?xml version="1.0" encoding="utf-8"?>
<sst xmlns="http://schemas.openxmlformats.org/spreadsheetml/2006/main" count="434" uniqueCount="222">
  <si>
    <t>世帯数</t>
  </si>
  <si>
    <t>男</t>
  </si>
  <si>
    <t>労働力人口</t>
  </si>
  <si>
    <t>世帯</t>
  </si>
  <si>
    <t>人</t>
  </si>
  <si>
    <t xml:space="preserve">人 </t>
  </si>
  <si>
    <t>射水市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</si>
  <si>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</si>
  <si>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</si>
  <si>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</si>
  <si>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</si>
  <si>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</si>
  <si>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</si>
  <si>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</si>
  <si>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</si>
  <si>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</si>
  <si>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富山県</t>
  </si>
  <si>
    <t>従業者数</t>
  </si>
  <si>
    <t>事業所数</t>
  </si>
  <si>
    <t>平成26年</t>
  </si>
  <si>
    <t>区分</t>
  </si>
  <si>
    <t>小売業</t>
  </si>
  <si>
    <t>卸売業</t>
  </si>
  <si>
    <t>総数</t>
  </si>
  <si>
    <t>第３次
産業</t>
  </si>
  <si>
    <t>第２次
産業</t>
  </si>
  <si>
    <t>第１次
産業</t>
  </si>
  <si>
    <t>年間商品
販売額</t>
  </si>
  <si>
    <t>従業
者数</t>
  </si>
  <si>
    <t>商店数</t>
  </si>
  <si>
    <t>事業
所数</t>
  </si>
  <si>
    <t>女</t>
  </si>
  <si>
    <t>就業構造割合</t>
  </si>
  <si>
    <t>富山県　</t>
  </si>
  <si>
    <t>南砺市　</t>
  </si>
  <si>
    <t>小矢部市　</t>
  </si>
  <si>
    <t>砺波市　</t>
  </si>
  <si>
    <t>黒部市　</t>
  </si>
  <si>
    <t>滑川市　</t>
  </si>
  <si>
    <t>氷見市　</t>
  </si>
  <si>
    <t>魚津市　</t>
  </si>
  <si>
    <t>高岡市　</t>
  </si>
  <si>
    <t>富山市　</t>
  </si>
  <si>
    <t>射水市　</t>
  </si>
  <si>
    <t>貸出冊数</t>
  </si>
  <si>
    <t>蔵書数</t>
  </si>
  <si>
    <t>図書館</t>
  </si>
  <si>
    <t>面　積</t>
  </si>
  <si>
    <t>舗装率</t>
  </si>
  <si>
    <t>舗装道</t>
  </si>
  <si>
    <t>未舗装道</t>
  </si>
  <si>
    <t>総実延長</t>
  </si>
  <si>
    <t>-</t>
  </si>
  <si>
    <t>教員数</t>
  </si>
  <si>
    <t>生徒数</t>
  </si>
  <si>
    <t>区 分</t>
  </si>
  <si>
    <t>面積</t>
  </si>
  <si>
    <t>人口 
(R6.10.1)</t>
  </si>
  <si>
    <t>人口集中地区
(R2.10.1)</t>
  </si>
  <si>
    <t>年齢構造別人口
(R6.10.1)</t>
  </si>
  <si>
    <t>労働力状態
(R2.10.1)</t>
  </si>
  <si>
    <t>人口密度
(人/k㎡)</t>
  </si>
  <si>
    <t>人口</t>
  </si>
  <si>
    <t>年少
人口
(15歳
 未満)</t>
  </si>
  <si>
    <t>生産年齢
人口
(15歳～
  64歳)</t>
  </si>
  <si>
    <t>老齢
人口
(65歳
　以上)</t>
  </si>
  <si>
    <t>15歳以上
の人口</t>
  </si>
  <si>
    <t>非労働力
人口</t>
  </si>
  <si>
    <t>就業
者数</t>
  </si>
  <si>
    <t>完全失
業者数</t>
  </si>
  <si>
    <t>k㎡</t>
  </si>
  <si>
    <t>注)　１　面積は、国土交通省国土地理院「令和６年全国都道府県市区町村別面積調（10月1日時点)」による。</t>
    <rPh sb="5" eb="7">
      <t>メンセキ</t>
    </rPh>
    <rPh sb="20" eb="22">
      <t>レイワ</t>
    </rPh>
    <rPh sb="41" eb="42">
      <t>ガツ</t>
    </rPh>
    <rPh sb="43" eb="44">
      <t>ニチ</t>
    </rPh>
    <rPh sb="44" eb="46">
      <t>ジテン</t>
    </rPh>
    <phoneticPr fontId="8"/>
  </si>
  <si>
    <t>資料：とやま統計ワールド</t>
    <rPh sb="6" eb="8">
      <t>トウケイ</t>
    </rPh>
    <phoneticPr fontId="8"/>
  </si>
  <si>
    <t>　　 ２　面積、世帯数、人口、人口密度、年齢構造別人口は、令和４年10月１日現在</t>
    <rPh sb="5" eb="7">
      <t>メンセキ</t>
    </rPh>
    <rPh sb="8" eb="11">
      <t>セタイスウ</t>
    </rPh>
    <rPh sb="12" eb="14">
      <t>ジンコウ</t>
    </rPh>
    <rPh sb="15" eb="17">
      <t>ジンコウ</t>
    </rPh>
    <rPh sb="17" eb="19">
      <t>ミツド</t>
    </rPh>
    <rPh sb="20" eb="22">
      <t>ネンレイ</t>
    </rPh>
    <rPh sb="22" eb="24">
      <t>コウゾウ</t>
    </rPh>
    <rPh sb="24" eb="25">
      <t>ベツ</t>
    </rPh>
    <rPh sb="25" eb="27">
      <t>ジンコウ</t>
    </rPh>
    <rPh sb="29" eb="31">
      <t>レイワ</t>
    </rPh>
    <rPh sb="32" eb="33">
      <t>ネン</t>
    </rPh>
    <rPh sb="35" eb="36">
      <t>ガツ</t>
    </rPh>
    <rPh sb="38" eb="40">
      <t>ゲンザイ</t>
    </rPh>
    <phoneticPr fontId="8"/>
  </si>
  <si>
    <t>　 　２　境界未定地域（富山県、富山市、黒部市の一部）については，総務省統計局において面積を推定</t>
  </si>
  <si>
    <t>　 　３　年齢構造別人口は、年齢不詳を含まないため、年齢構造別人口の和は人口の総数に一致しない。</t>
    <rPh sb="7" eb="9">
      <t>コウゾウ</t>
    </rPh>
    <rPh sb="36" eb="38">
      <t>ジンコウ</t>
    </rPh>
    <phoneticPr fontId="8"/>
  </si>
  <si>
    <t>　　</t>
  </si>
  <si>
    <t>(単位：箇所、人)</t>
  </si>
  <si>
    <t>平成21年</t>
  </si>
  <si>
    <t>平成24年</t>
  </si>
  <si>
    <t>平成28年</t>
  </si>
  <si>
    <t>令和元年</t>
    <rPh sb="0" eb="2">
      <t>レイワ</t>
    </rPh>
    <rPh sb="2" eb="3">
      <t>ガン</t>
    </rPh>
    <phoneticPr fontId="8"/>
  </si>
  <si>
    <t>令和３年</t>
    <rPh sb="0" eb="2">
      <t>レイワ</t>
    </rPh>
    <phoneticPr fontId="8"/>
  </si>
  <si>
    <t>令和６年</t>
    <rPh sb="0" eb="2">
      <t>レイワ</t>
    </rPh>
    <phoneticPr fontId="8"/>
  </si>
  <si>
    <t xml:space="preserve"> 射水市</t>
  </si>
  <si>
    <t>‐</t>
  </si>
  <si>
    <t xml:space="preserve"> 富山市</t>
  </si>
  <si>
    <t xml:space="preserve"> 高岡市</t>
  </si>
  <si>
    <t xml:space="preserve"> 魚津市</t>
  </si>
  <si>
    <t xml:space="preserve"> 氷見市</t>
  </si>
  <si>
    <t xml:space="preserve"> 滑川市</t>
  </si>
  <si>
    <t xml:space="preserve"> 黒部市</t>
  </si>
  <si>
    <t xml:space="preserve"> 砺波市</t>
  </si>
  <si>
    <t xml:space="preserve"> 小矢部市</t>
  </si>
  <si>
    <t xml:space="preserve"> 南砺市</t>
  </si>
  <si>
    <t xml:space="preserve"> 富山県</t>
  </si>
  <si>
    <t>資料：経済センサス</t>
    <rPh sb="0" eb="2">
      <t>シリョウ</t>
    </rPh>
    <rPh sb="3" eb="5">
      <t>ケイザイ</t>
    </rPh>
    <phoneticPr fontId="8"/>
  </si>
  <si>
    <t>　注)１　平成21年、26年、令和6年は経済センサス基礎調査結果、平成24年、28年、令和元年、3年は経済センサス
　　　　 活動調査結果である。各年の調査時点は、平成21年、26年の基礎調査は7月1日、平成24年の活動調査は2月
　　　　 1日、平成28年の活動調査以降は6月1日である。</t>
    <rPh sb="45" eb="46">
      <t>ガン</t>
    </rPh>
    <rPh sb="46" eb="47">
      <t>ネン</t>
    </rPh>
    <phoneticPr fontId="8"/>
  </si>
  <si>
    <t>　 　２　本表は民営事業所のデータで統一している。令和元年経済センサス基礎調査は市町村別に民営事業所の
　　　　 従業者数は公表されていない。</t>
    <rPh sb="5" eb="8">
      <t>ホンヒ</t>
    </rPh>
    <rPh sb="8" eb="10">
      <t>ミンエイ</t>
    </rPh>
    <rPh sb="10" eb="13">
      <t>ジギョウショ</t>
    </rPh>
    <rPh sb="18" eb="20">
      <t>トウイツ</t>
    </rPh>
    <rPh sb="40" eb="41">
      <t>シ</t>
    </rPh>
    <rPh sb="45" eb="47">
      <t>ミンエイ</t>
    </rPh>
    <rPh sb="47" eb="50">
      <t>ジギョウショ</t>
    </rPh>
    <rPh sb="57" eb="61">
      <t>ジュウ</t>
    </rPh>
    <phoneticPr fontId="8"/>
  </si>
  <si>
    <t>　　　</t>
  </si>
  <si>
    <t>区分</t>
    <rPh sb="0" eb="2">
      <t>クブン</t>
    </rPh>
    <phoneticPr fontId="8"/>
  </si>
  <si>
    <t>全産業</t>
    <rPh sb="0" eb="3">
      <t>ゼンサンギョウ</t>
    </rPh>
    <phoneticPr fontId="15"/>
  </si>
  <si>
    <t>事業所数</t>
    <rPh sb="0" eb="3">
      <t>ジギョウショ</t>
    </rPh>
    <rPh sb="3" eb="4">
      <t>スウ</t>
    </rPh>
    <phoneticPr fontId="15"/>
  </si>
  <si>
    <t>従業者数</t>
    <rPh sb="0" eb="3">
      <t>ジュウギョウシャ</t>
    </rPh>
    <rPh sb="3" eb="4">
      <t>スウ</t>
    </rPh>
    <phoneticPr fontId="15"/>
  </si>
  <si>
    <t>農林漁業</t>
    <rPh sb="0" eb="2">
      <t>ノウリン</t>
    </rPh>
    <rPh sb="2" eb="4">
      <t>ギョギョウ</t>
    </rPh>
    <phoneticPr fontId="15"/>
  </si>
  <si>
    <t>鉱業，採石業，砂利採取業</t>
  </si>
  <si>
    <t>建設業</t>
    <rPh sb="0" eb="3">
      <t>ケンセツギョウ</t>
    </rPh>
    <phoneticPr fontId="15"/>
  </si>
  <si>
    <t>製造業</t>
    <rPh sb="0" eb="3">
      <t>セイゾウギョウ</t>
    </rPh>
    <phoneticPr fontId="15"/>
  </si>
  <si>
    <t>電気・ガス・熱供給・水道業</t>
    <rPh sb="0" eb="2">
      <t>デンキ</t>
    </rPh>
    <rPh sb="6" eb="7">
      <t>ネツ</t>
    </rPh>
    <rPh sb="7" eb="9">
      <t>キョウキュウ</t>
    </rPh>
    <phoneticPr fontId="15"/>
  </si>
  <si>
    <t>情報通信業</t>
    <rPh sb="0" eb="2">
      <t>ジョウホウ</t>
    </rPh>
    <rPh sb="2" eb="5">
      <t>ツウシンギョウ</t>
    </rPh>
    <phoneticPr fontId="15"/>
  </si>
  <si>
    <t>運輸業，郵便業</t>
    <rPh sb="0" eb="3">
      <t>ウンユギョウ</t>
    </rPh>
    <rPh sb="4" eb="6">
      <t>ユウビン</t>
    </rPh>
    <rPh sb="6" eb="7">
      <t>ギョウ</t>
    </rPh>
    <phoneticPr fontId="15"/>
  </si>
  <si>
    <t>卸売業，小売業</t>
    <rPh sb="0" eb="3">
      <t>オロシウリギョウ</t>
    </rPh>
    <rPh sb="4" eb="7">
      <t>コウリギョウ</t>
    </rPh>
    <phoneticPr fontId="15"/>
  </si>
  <si>
    <t>金融業，保険業</t>
    <rPh sb="0" eb="3">
      <t>キンユウギョウ</t>
    </rPh>
    <rPh sb="4" eb="7">
      <t>ホケンギョウ</t>
    </rPh>
    <phoneticPr fontId="15"/>
  </si>
  <si>
    <t>不動産業，物品賃貸業</t>
    <rPh sb="0" eb="3">
      <t>フドウサン</t>
    </rPh>
    <rPh sb="3" eb="4">
      <t>ギョウ</t>
    </rPh>
    <phoneticPr fontId="15"/>
  </si>
  <si>
    <t>学術研究，専門・技術サービス業</t>
    <rPh sb="0" eb="2">
      <t>ガクジュツ</t>
    </rPh>
    <rPh sb="2" eb="4">
      <t>ケンキュウ</t>
    </rPh>
    <phoneticPr fontId="15"/>
  </si>
  <si>
    <t>宿泊業，飲食サービス業</t>
    <rPh sb="0" eb="2">
      <t>シュクハク</t>
    </rPh>
    <rPh sb="2" eb="3">
      <t>ギョウ</t>
    </rPh>
    <phoneticPr fontId="15"/>
  </si>
  <si>
    <t>生活関連サービス業，娯楽業</t>
    <rPh sb="0" eb="2">
      <t>セイカツ</t>
    </rPh>
    <rPh sb="2" eb="4">
      <t>カンレン</t>
    </rPh>
    <rPh sb="8" eb="9">
      <t>ギョウ</t>
    </rPh>
    <phoneticPr fontId="1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</si>
  <si>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5"/>
  </si>
  <si>
    <t>医療，福祉</t>
    <rPh sb="0" eb="2">
      <t>イリョウ</t>
    </rPh>
    <rPh sb="3" eb="5">
      <t>フクシ</t>
    </rPh>
    <phoneticPr fontId="15"/>
  </si>
  <si>
    <t>複合サービス事業</t>
    <rPh sb="0" eb="2">
      <t>フクゴウ</t>
    </rPh>
    <rPh sb="6" eb="8">
      <t>ジギョウ</t>
    </rPh>
    <phoneticPr fontId="15"/>
  </si>
  <si>
    <t>サービス業（他に分類されないもの）</t>
    <rPh sb="4" eb="5">
      <t>ギョウ</t>
    </rPh>
    <phoneticPr fontId="15"/>
  </si>
  <si>
    <t>資料：令和６年経済センサス基礎調査</t>
    <rPh sb="3" eb="5">
      <t>レイワ</t>
    </rPh>
    <rPh sb="6" eb="7">
      <t>ネン</t>
    </rPh>
    <rPh sb="7" eb="9">
      <t>ケイザイ</t>
    </rPh>
    <rPh sb="13" eb="15">
      <t>キソ</t>
    </rPh>
    <rPh sb="15" eb="17">
      <t>チョウサ</t>
    </rPh>
    <phoneticPr fontId="8"/>
  </si>
  <si>
    <t>　注）　本表は、令和６年経済センサス基礎調査の民営事業所を対象とした値である。調査時点は６月１日である。　</t>
    <rPh sb="1" eb="2">
      <t>チュウ</t>
    </rPh>
    <rPh sb="4" eb="7">
      <t>ホンヒ</t>
    </rPh>
    <rPh sb="8" eb="10">
      <t>レイワ</t>
    </rPh>
    <rPh sb="12" eb="14">
      <t>ケイザイ</t>
    </rPh>
    <rPh sb="18" eb="23">
      <t>キソチョウ</t>
    </rPh>
    <rPh sb="23" eb="28">
      <t>ミンエイジギョウショ</t>
    </rPh>
    <rPh sb="29" eb="34">
      <t>タイショウ</t>
    </rPh>
    <rPh sb="34" eb="35">
      <t>アタイ</t>
    </rPh>
    <rPh sb="39" eb="44">
      <t>チョウサジ</t>
    </rPh>
    <rPh sb="45" eb="46">
      <t>ツキ</t>
    </rPh>
    <phoneticPr fontId="8"/>
  </si>
  <si>
    <t>区分</t>
    <rPh sb="0" eb="2">
      <t>クブン</t>
    </rPh>
    <phoneticPr fontId="15"/>
  </si>
  <si>
    <t>産業別就業者数</t>
    <rPh sb="0" eb="2">
      <t>サンギョウ</t>
    </rPh>
    <rPh sb="2" eb="3">
      <t>ベツ</t>
    </rPh>
    <rPh sb="3" eb="6">
      <t>シュウギョウシャ</t>
    </rPh>
    <rPh sb="6" eb="7">
      <t>スウ</t>
    </rPh>
    <phoneticPr fontId="15"/>
  </si>
  <si>
    <t>第１次産業</t>
    <rPh sb="0" eb="1">
      <t>ダイ</t>
    </rPh>
    <rPh sb="2" eb="3">
      <t>ジ</t>
    </rPh>
    <rPh sb="3" eb="5">
      <t>サンギョウ</t>
    </rPh>
    <phoneticPr fontId="15"/>
  </si>
  <si>
    <t>第２次産業</t>
    <rPh sb="0" eb="1">
      <t>ダイ</t>
    </rPh>
    <rPh sb="2" eb="3">
      <t>ジ</t>
    </rPh>
    <rPh sb="3" eb="5">
      <t>サンギョウ</t>
    </rPh>
    <phoneticPr fontId="15"/>
  </si>
  <si>
    <t>第３次産業</t>
    <rPh sb="0" eb="1">
      <t>ダイ</t>
    </rPh>
    <rPh sb="2" eb="3">
      <t>ジ</t>
    </rPh>
    <rPh sb="3" eb="5">
      <t>サンギョウ</t>
    </rPh>
    <phoneticPr fontId="15"/>
  </si>
  <si>
    <t>分類
不能の
産業</t>
    <rPh sb="7" eb="9">
      <t>サンギョウ</t>
    </rPh>
    <phoneticPr fontId="15"/>
  </si>
  <si>
    <t>農林
漁業</t>
    <rPh sb="0" eb="2">
      <t>ノウリン</t>
    </rPh>
    <rPh sb="3" eb="5">
      <t>ギョギョウ</t>
    </rPh>
    <phoneticPr fontId="15"/>
  </si>
  <si>
    <t>鉱業，
採石業，
砂利
採取業</t>
  </si>
  <si>
    <t>建設業</t>
  </si>
  <si>
    <t>製造業</t>
  </si>
  <si>
    <t>電気・
ガス・
熱供給・
水道業</t>
  </si>
  <si>
    <t>情報
通信業</t>
  </si>
  <si>
    <t>運輸・
郵便業</t>
  </si>
  <si>
    <t>卸売・
小売業</t>
  </si>
  <si>
    <t>金融・
保険業</t>
  </si>
  <si>
    <t>不動産・
物品
賃貸業</t>
  </si>
  <si>
    <t>学術研究，
専門・技術サービス業</t>
  </si>
  <si>
    <t>宿泊業，
飲食サービス業</t>
  </si>
  <si>
    <t>生活関連サービス業，娯楽業</t>
  </si>
  <si>
    <t>教育，
学習
支援業</t>
  </si>
  <si>
    <t>医療・
福祉</t>
  </si>
  <si>
    <t>複合
サービス
事業</t>
  </si>
  <si>
    <t>サービス業（他に分類されないもの）</t>
  </si>
  <si>
    <t>公務（他に分類さないもの）</t>
  </si>
  <si>
    <t>人</t>
    <rPh sb="0" eb="1">
      <t>ヒト</t>
    </rPh>
    <phoneticPr fontId="15"/>
  </si>
  <si>
    <t>注）１　産業別就業者数は令和２年10月１日現在（国勢調査）</t>
    <rPh sb="12" eb="14">
      <t>レイワ</t>
    </rPh>
    <rPh sb="24" eb="28">
      <t>コクセイ</t>
    </rPh>
    <phoneticPr fontId="8"/>
  </si>
  <si>
    <t>２　農業経営体数、林家数は令和７年２月１日現在（農林業センサス）</t>
    <rPh sb="3" eb="4">
      <t>ギョウ</t>
    </rPh>
    <rPh sb="4" eb="8">
      <t>ケイエイ</t>
    </rPh>
    <rPh sb="9" eb="10">
      <t>ハヤシ</t>
    </rPh>
    <rPh sb="10" eb="11">
      <t>イエ</t>
    </rPh>
    <rPh sb="11" eb="12">
      <t>スウ</t>
    </rPh>
    <rPh sb="18" eb="20">
      <t>レイワ</t>
    </rPh>
    <rPh sb="24" eb="31">
      <t>ノウリンギョ</t>
    </rPh>
    <phoneticPr fontId="8"/>
  </si>
  <si>
    <t>　　３　漁業経営体数は令和５年11月１日現在（漁業）センサス</t>
    <rPh sb="22" eb="26">
      <t>(ギョ</t>
    </rPh>
    <phoneticPr fontId="8"/>
  </si>
  <si>
    <t>４　工業は令和６年６月１日現在の従業者４人以上の事業所（経済構造実態調査）</t>
    <rPh sb="5" eb="7">
      <t>レイワ</t>
    </rPh>
    <rPh sb="28" eb="32">
      <t>ケイザ</t>
    </rPh>
    <rPh sb="32" eb="36">
      <t>ジッタ</t>
    </rPh>
    <phoneticPr fontId="8"/>
  </si>
  <si>
    <t>　　５　商業は令和３年６月１日現在（経済センサス活動調査）</t>
    <rPh sb="7" eb="9">
      <t>レイワ</t>
    </rPh>
    <rPh sb="18" eb="20">
      <t>ケイザイ</t>
    </rPh>
    <rPh sb="24" eb="28">
      <t>カツドウチョウサ</t>
    </rPh>
    <phoneticPr fontId="8"/>
  </si>
  <si>
    <t>　　６　本表の農業経営体数の従事者は、農業に60日以上従事した世帯員、役員・構成員(経営主を含む)の数である。</t>
    <rPh sb="4" eb="7">
      <t>ホンヒ</t>
    </rPh>
    <rPh sb="7" eb="12">
      <t>ノウギョウケイエイタイ</t>
    </rPh>
    <rPh sb="12" eb="13">
      <t>スウ</t>
    </rPh>
    <rPh sb="14" eb="17">
      <t>ジュウジシャ</t>
    </rPh>
    <rPh sb="19" eb="21">
      <t>ノウギョウ</t>
    </rPh>
    <rPh sb="24" eb="25">
      <t>ヒ</t>
    </rPh>
    <rPh sb="25" eb="27">
      <t>イジョウ</t>
    </rPh>
    <rPh sb="27" eb="29">
      <t>ジュウジ</t>
    </rPh>
    <rPh sb="31" eb="34">
      <t>セタイイン</t>
    </rPh>
    <rPh sb="35" eb="37">
      <t>ヤクイン</t>
    </rPh>
    <rPh sb="38" eb="41">
      <t>コウセイイン</t>
    </rPh>
    <rPh sb="42" eb="46">
      <t>ケイエイ</t>
    </rPh>
    <rPh sb="46" eb="47">
      <t>フク</t>
    </rPh>
    <rPh sb="50" eb="51">
      <t>カズ</t>
    </rPh>
    <phoneticPr fontId="8"/>
  </si>
  <si>
    <t>　　７　漁業就業者とは、満15歳以上で調査期日前1年間に自営漁業の海上作業に年間30日以上従事した者である。</t>
    <rPh sb="4" eb="11">
      <t>ギョギョウ</t>
    </rPh>
    <rPh sb="12" eb="13">
      <t>マン</t>
    </rPh>
    <rPh sb="16" eb="18">
      <t>イジョウ</t>
    </rPh>
    <rPh sb="19" eb="24">
      <t>チョウサキ</t>
    </rPh>
    <rPh sb="25" eb="27">
      <t>ネンカン</t>
    </rPh>
    <rPh sb="28" eb="33">
      <t>ジエイギ</t>
    </rPh>
    <rPh sb="33" eb="38">
      <t>カイジョ</t>
    </rPh>
    <rPh sb="38" eb="40">
      <t>ネンカン</t>
    </rPh>
    <rPh sb="42" eb="43">
      <t>ヒ</t>
    </rPh>
    <rPh sb="43" eb="45">
      <t>イジョウ</t>
    </rPh>
    <rPh sb="45" eb="47">
      <t>ジュウジ</t>
    </rPh>
    <rPh sb="49" eb="50">
      <t>シャ</t>
    </rPh>
    <phoneticPr fontId="8"/>
  </si>
  <si>
    <t>農業経営体数</t>
    <rPh sb="1" eb="2">
      <t>ギョウ</t>
    </rPh>
    <rPh sb="2" eb="5">
      <t>ケイエイタイ</t>
    </rPh>
    <phoneticPr fontId="8"/>
  </si>
  <si>
    <t>林家数</t>
    <rPh sb="0" eb="1">
      <t>リン</t>
    </rPh>
    <rPh sb="1" eb="2">
      <t>イエ</t>
    </rPh>
    <rPh sb="2" eb="3">
      <t>スウ</t>
    </rPh>
    <phoneticPr fontId="8"/>
  </si>
  <si>
    <t>漁業経営体数</t>
    <rPh sb="0" eb="5">
      <t>ギョギ</t>
    </rPh>
    <rPh sb="5" eb="6">
      <t>スウ</t>
    </rPh>
    <phoneticPr fontId="8"/>
  </si>
  <si>
    <t>工業（製造業）</t>
    <rPh sb="2" eb="6">
      <t>(セイゾ</t>
    </rPh>
    <phoneticPr fontId="8"/>
  </si>
  <si>
    <t>商業（卸売業、小売業）</t>
    <rPh sb="2" eb="6">
      <t>(オロシ</t>
    </rPh>
    <rPh sb="7" eb="10">
      <t>コウリギョウ</t>
    </rPh>
    <phoneticPr fontId="8"/>
  </si>
  <si>
    <t>従事者</t>
    <rPh sb="0" eb="3">
      <t>ジュウジシャ</t>
    </rPh>
    <phoneticPr fontId="8"/>
  </si>
  <si>
    <t>漁業就業者</t>
    <rPh sb="0" eb="1">
      <t>ギョ</t>
    </rPh>
    <rPh sb="1" eb="5">
      <t>ゴウシュウギョウシャ</t>
    </rPh>
    <phoneticPr fontId="8"/>
  </si>
  <si>
    <t>製造品
出荷額等</t>
  </si>
  <si>
    <r>
      <t>分類不能</t>
    </r>
    <r>
      <rPr>
        <sz val="8"/>
        <color indexed="8"/>
        <rFont val="ＭＳ ゴシック"/>
        <family val="3"/>
        <charset val="128"/>
      </rPr>
      <t xml:space="preserve">
の産業</t>
    </r>
    <rPh sb="6" eb="8">
      <t>サンギョウ</t>
    </rPh>
    <phoneticPr fontId="8"/>
  </si>
  <si>
    <t>％</t>
  </si>
  <si>
    <t>経営体</t>
    <rPh sb="0" eb="3">
      <t>ケイエイタイ</t>
    </rPh>
    <phoneticPr fontId="8"/>
  </si>
  <si>
    <t>人</t>
    <rPh sb="0" eb="1">
      <t>ニン</t>
    </rPh>
    <phoneticPr fontId="8"/>
  </si>
  <si>
    <t>戸</t>
    <rPh sb="0" eb="1">
      <t>コ</t>
    </rPh>
    <phoneticPr fontId="8"/>
  </si>
  <si>
    <t>経営体</t>
    <rPh sb="0" eb="3">
      <t>ケイエ</t>
    </rPh>
    <phoneticPr fontId="8"/>
  </si>
  <si>
    <t>事業所</t>
    <rPh sb="0" eb="3">
      <t>ジギョウショ</t>
    </rPh>
    <phoneticPr fontId="8"/>
  </si>
  <si>
    <t>百万円</t>
    <rPh sb="0" eb="1">
      <t>ヒャク</t>
    </rPh>
    <phoneticPr fontId="8"/>
  </si>
  <si>
    <t>店</t>
    <rPh sb="0" eb="1">
      <t>テン</t>
    </rPh>
    <phoneticPr fontId="8"/>
  </si>
  <si>
    <t>資料：国勢調査、農林業センサス、漁業センサス、経済構造実態調査、経済センサス活動調査</t>
    <rPh sb="16" eb="22">
      <t>ギョギョ</t>
    </rPh>
    <rPh sb="23" eb="31">
      <t>ケイザイコウゾウジッタイチョウサ</t>
    </rPh>
    <rPh sb="32" eb="34">
      <t>ケイザイ</t>
    </rPh>
    <rPh sb="38" eb="42">
      <t>カツド</t>
    </rPh>
    <phoneticPr fontId="8"/>
  </si>
  <si>
    <t>市道の状況 (R6.4.1)</t>
    <phoneticPr fontId="8"/>
  </si>
  <si>
    <t>都市公園 (R5.3.31)</t>
    <phoneticPr fontId="8"/>
  </si>
  <si>
    <t>加入電話数
(R6.3.31)</t>
    <phoneticPr fontId="8"/>
  </si>
  <si>
    <t>公民館数
(R6.4.1)</t>
    <phoneticPr fontId="8"/>
  </si>
  <si>
    <t xml:space="preserve">公立図書館 (R6.3.31) </t>
    <phoneticPr fontId="8"/>
  </si>
  <si>
    <t>公園数</t>
  </si>
  <si>
    <t>１人当たり
公園面積</t>
  </si>
  <si>
    <t>個人</t>
  </si>
  <si>
    <t>団体</t>
  </si>
  <si>
    <t>（㎞）</t>
  </si>
  <si>
    <t>（％）</t>
  </si>
  <si>
    <t>（箇所）</t>
  </si>
  <si>
    <t>（ha）</t>
  </si>
  <si>
    <t>（㎡）</t>
  </si>
  <si>
    <t>（加入）</t>
  </si>
  <si>
    <t>（館）</t>
  </si>
  <si>
    <t>（冊）</t>
  </si>
  <si>
    <t>（千冊）</t>
  </si>
  <si>
    <t>幼稚園 (R7.5.1)</t>
  </si>
  <si>
    <t>小学校 (R7.5.1)</t>
  </si>
  <si>
    <t xml:space="preserve">中学校 (R7.5.1) </t>
  </si>
  <si>
    <t>交通事故 (令和5年)</t>
    <rPh sb="6" eb="8">
      <t>レイワ</t>
    </rPh>
    <phoneticPr fontId="8"/>
  </si>
  <si>
    <t>園数</t>
  </si>
  <si>
    <t>園児数</t>
  </si>
  <si>
    <t>就園率</t>
  </si>
  <si>
    <t>学校数</t>
  </si>
  <si>
    <t>児童数</t>
  </si>
  <si>
    <t>人身事故件数
(高速道路､内数)</t>
  </si>
  <si>
    <t>死傷者(高速道路､内数)</t>
  </si>
  <si>
    <t>（園）</t>
    <rPh sb="1" eb="2">
      <t>エン</t>
    </rPh>
    <phoneticPr fontId="8"/>
  </si>
  <si>
    <t>（人）</t>
    <rPh sb="1" eb="2">
      <t>ヒト</t>
    </rPh>
    <phoneticPr fontId="8"/>
  </si>
  <si>
    <t>（校）</t>
    <rPh sb="1" eb="2">
      <t>コウ</t>
    </rPh>
    <phoneticPr fontId="8"/>
  </si>
  <si>
    <t>（人）</t>
    <rPh sb="1" eb="2">
      <t>ニン</t>
    </rPh>
    <phoneticPr fontId="8"/>
  </si>
  <si>
    <t>（件）</t>
    <rPh sb="1" eb="2">
      <t>ケン</t>
    </rPh>
    <phoneticPr fontId="8"/>
  </si>
  <si>
    <t>総数（人）</t>
    <rPh sb="3" eb="4">
      <t>ニン</t>
    </rPh>
    <phoneticPr fontId="8"/>
  </si>
  <si>
    <t>死者（人）</t>
    <rPh sb="3" eb="4">
      <t>ニン</t>
    </rPh>
    <phoneticPr fontId="8"/>
  </si>
  <si>
    <t>負傷者（人）</t>
    <rPh sb="4" eb="5">
      <t>ニン</t>
    </rPh>
    <phoneticPr fontId="8"/>
  </si>
  <si>
    <t>(-)</t>
    <phoneticPr fontId="8"/>
  </si>
  <si>
    <t>-</t>
    <phoneticPr fontId="8"/>
  </si>
  <si>
    <t>注）１　１人当たりの公園面積は、都市計画区域内人口１人当たりの公園面積　　</t>
  </si>
  <si>
    <t>　　２　公立図書館の数値には富山県立図書館分を含まない。</t>
  </si>
  <si>
    <t>　　３　射水市の公民館数は、コミュニティセンターを含めて計上</t>
    <rPh sb="4" eb="6">
      <t>イミズ</t>
    </rPh>
    <rPh sb="6" eb="7">
      <t>シ</t>
    </rPh>
    <rPh sb="8" eb="11">
      <t>コウミンカン</t>
    </rPh>
    <rPh sb="11" eb="12">
      <t>スウ</t>
    </rPh>
    <rPh sb="25" eb="26">
      <t>フク</t>
    </rPh>
    <rPh sb="28" eb="30">
      <t>ケイジョウ</t>
    </rPh>
    <phoneticPr fontId="8"/>
  </si>
  <si>
    <t>　　４　就園率＝幼稚園修了者数÷小学校１年生児童数×100</t>
    <rPh sb="11" eb="13">
      <t>シュウリョウ</t>
    </rPh>
    <phoneticPr fontId="8"/>
  </si>
  <si>
    <r>
      <t>166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面積及び人口</t>
    </r>
    <phoneticPr fontId="8"/>
  </si>
  <si>
    <r>
      <t>167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事業所数及び従業者数の推移</t>
    </r>
    <phoneticPr fontId="8"/>
  </si>
  <si>
    <r>
      <t>168</t>
    </r>
    <r>
      <rPr>
        <b/>
        <sz val="14"/>
        <color indexed="8"/>
        <rFont val="ＭＳ ゴシック"/>
        <family val="3"/>
        <charset val="128"/>
      </rPr>
      <t>　</t>
    </r>
    <r>
      <rPr>
        <b/>
        <sz val="14"/>
        <color rgb="FF000000"/>
        <rFont val="ＭＳ 明朝"/>
        <family val="1"/>
        <charset val="128"/>
      </rPr>
      <t>産業(大分類)別事業所数及び従業者数</t>
    </r>
    <phoneticPr fontId="8"/>
  </si>
  <si>
    <r>
      <t>169</t>
    </r>
    <r>
      <rPr>
        <b/>
        <sz val="14"/>
        <color indexed="8"/>
        <rFont val="ＭＳ ゴシック"/>
        <family val="3"/>
        <charset val="128"/>
      </rPr>
      <t>　</t>
    </r>
    <r>
      <rPr>
        <b/>
        <sz val="14"/>
        <color rgb="FF000000"/>
        <rFont val="ＭＳ 明朝"/>
        <family val="1"/>
        <charset val="128"/>
      </rPr>
      <t>産業の状況</t>
    </r>
    <phoneticPr fontId="8"/>
  </si>
  <si>
    <t>産業の状況(つづき)</t>
    <phoneticPr fontId="1"/>
  </si>
  <si>
    <r>
      <rPr>
        <b/>
        <sz val="14"/>
        <color rgb="FF000000"/>
        <rFont val="Century"/>
        <family val="1"/>
      </rPr>
      <t>170</t>
    </r>
    <r>
      <rPr>
        <b/>
        <sz val="14"/>
        <color rgb="FF000000"/>
        <rFont val="ＭＳ 明朝"/>
        <family val="1"/>
        <charset val="128"/>
      </rPr>
      <t>　市民生活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</si>
</sst>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[Red]\-#,##0.0"/>
    <numFmt numFmtId="177" formatCode="#,##0_);[Red]\(#,##0\)"/>
    <numFmt numFmtId="178" formatCode="#,###,###,##0;&quot; -&quot;###,###,##0"/>
    <numFmt numFmtId="179" formatCode="#,##0.0_ ;[Red]\-#,##0.0\ "/>
    <numFmt numFmtId="180" formatCode="\(#\)"/>
    <numFmt numFmtId="181" formatCode="#,##0.0_);[Red]\(#,##0.0\)"/>
    <numFmt numFmtId="182" formatCode="#,##0.0"/>
  </numFmts>
  <fonts count="25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Century"/>
      <family val="1"/>
    </font>
    <font>
      <b/>
      <sz val="14"/>
      <color indexed="8"/>
      <name val="Century"/>
      <family val="1"/>
    </font>
    <font>
      <b/>
      <sz val="14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name val="ＭＳ ゴシック"/>
      <family val="3"/>
    </font>
    <font>
      <sz val="6"/>
      <name val="ＭＳ ゴシック"/>
      <family val="3"/>
    </font>
    <font>
      <sz val="9"/>
      <name val="ＭＳ ゴシック"/>
      <family val="3"/>
    </font>
    <font>
      <sz val="8"/>
      <name val="ＭＳ ゴシック"/>
      <family val="3"/>
    </font>
    <font>
      <sz val="10"/>
      <name val="ＭＳ ゴシック"/>
      <family val="3"/>
    </font>
    <font>
      <sz val="9"/>
      <color indexed="8"/>
      <name val="ＭＳ ゴシック"/>
      <family val="3"/>
    </font>
    <font>
      <sz val="10"/>
      <color indexed="8"/>
      <name val="ＭＳ ゴシック"/>
      <family val="3"/>
    </font>
    <font>
      <sz val="10"/>
      <name val="ＭＳ 明朝"/>
      <family val="1"/>
    </font>
    <font>
      <sz val="6"/>
      <name val="ＭＳ Ｐゴシック"/>
      <family val="3"/>
    </font>
    <font>
      <sz val="8"/>
      <name val="ＭＳ Ｐゴシック"/>
      <family val="3"/>
    </font>
    <font>
      <sz val="7"/>
      <name val="ＭＳ Ｐゴシック"/>
      <family val="3"/>
    </font>
    <font>
      <sz val="9"/>
      <name val="ＭＳ Ｐゴシック"/>
      <family val="3"/>
    </font>
    <font>
      <sz val="8"/>
      <color indexed="8"/>
      <name val="ＭＳ ゴシック"/>
      <family val="3"/>
    </font>
    <font>
      <sz val="7"/>
      <color indexed="8"/>
      <name val="ＭＳ ゴシック"/>
      <family val="3"/>
    </font>
    <font>
      <b/>
      <sz val="14"/>
      <color rgb="FF000000"/>
      <name val="Century"/>
      <family val="1"/>
    </font>
    <font>
      <b/>
      <sz val="14"/>
      <color rgb="FF000000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4" fillId="0" borderId="0"/>
  </cellStyleXfs>
  <cellXfs count="171">
    <xf numFmtId="0" fontId="0" fillId="0" borderId="0" xfId="0">
      <alignment vertical="center"/>
    </xf>
    <xf numFmtId="0" fontId="3" fillId="0" borderId="0" xfId="1" applyNumberFormat="1" applyFont="1" applyFill="1">
      <alignment vertical="center"/>
    </xf>
    <xf numFmtId="0" fontId="9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>
      <alignment vertical="center"/>
    </xf>
    <xf numFmtId="3" fontId="9" fillId="0" borderId="0" xfId="1" applyNumberFormat="1" applyFont="1" applyFill="1">
      <alignment vertical="center"/>
    </xf>
    <xf numFmtId="0" fontId="9" fillId="0" borderId="0" xfId="1" applyNumberFormat="1" applyFont="1" applyFill="1" applyAlignment="1">
      <alignment horizontal="right" vertical="center"/>
    </xf>
    <xf numFmtId="0" fontId="9" fillId="0" borderId="2" xfId="1" applyNumberFormat="1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 wrapText="1"/>
    </xf>
    <xf numFmtId="0" fontId="9" fillId="0" borderId="3" xfId="1" applyNumberFormat="1" applyFont="1" applyFill="1" applyBorder="1" applyAlignment="1">
      <alignment horizontal="right" vertical="center"/>
    </xf>
    <xf numFmtId="0" fontId="10" fillId="0" borderId="4" xfId="1" applyNumberFormat="1" applyFont="1" applyFill="1" applyBorder="1">
      <alignment vertical="center"/>
    </xf>
    <xf numFmtId="40" fontId="10" fillId="0" borderId="4" xfId="2" applyNumberFormat="1" applyFont="1" applyFill="1" applyBorder="1">
      <alignment vertical="center"/>
    </xf>
    <xf numFmtId="38" fontId="10" fillId="0" borderId="4" xfId="2" applyFont="1" applyFill="1" applyBorder="1">
      <alignment vertical="center"/>
    </xf>
    <xf numFmtId="176" fontId="10" fillId="0" borderId="4" xfId="2" applyNumberFormat="1" applyFont="1" applyFill="1" applyBorder="1">
      <alignment vertical="center"/>
    </xf>
    <xf numFmtId="0" fontId="10" fillId="0" borderId="2" xfId="1" applyNumberFormat="1" applyFont="1" applyFill="1" applyBorder="1">
      <alignment vertical="center"/>
    </xf>
    <xf numFmtId="40" fontId="10" fillId="0" borderId="2" xfId="2" applyNumberFormat="1" applyFont="1" applyFill="1" applyBorder="1">
      <alignment vertical="center"/>
    </xf>
    <xf numFmtId="38" fontId="10" fillId="0" borderId="2" xfId="2" applyFont="1" applyFill="1" applyBorder="1">
      <alignment vertical="center"/>
    </xf>
    <xf numFmtId="176" fontId="10" fillId="0" borderId="2" xfId="2" applyNumberFormat="1" applyFont="1" applyFill="1" applyBorder="1">
      <alignment vertical="center"/>
    </xf>
    <xf numFmtId="38" fontId="10" fillId="0" borderId="1" xfId="2" applyFont="1" applyFill="1" applyBorder="1">
      <alignment vertical="center"/>
    </xf>
    <xf numFmtId="40" fontId="10" fillId="0" borderId="2" xfId="2" applyNumberFormat="1" applyFont="1" applyFill="1" applyBorder="1" applyAlignment="1">
      <alignment horizontal="right" vertical="center"/>
    </xf>
    <xf numFmtId="38" fontId="10" fillId="0" borderId="2" xfId="2" applyFont="1" applyFill="1" applyBorder="1" applyAlignment="1">
      <alignment horizontal="right" vertical="center"/>
    </xf>
    <xf numFmtId="176" fontId="10" fillId="0" borderId="2" xfId="2" applyNumberFormat="1" applyFont="1" applyFill="1" applyBorder="1" applyAlignment="1">
      <alignment horizontal="right" vertical="center"/>
    </xf>
    <xf numFmtId="0" fontId="10" fillId="0" borderId="3" xfId="1" applyNumberFormat="1" applyFont="1" applyFill="1" applyBorder="1">
      <alignment vertical="center"/>
    </xf>
    <xf numFmtId="40" fontId="10" fillId="0" borderId="0" xfId="2" applyNumberFormat="1" applyFont="1" applyFill="1">
      <alignment vertical="center"/>
    </xf>
    <xf numFmtId="0" fontId="9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>
      <alignment vertical="center"/>
    </xf>
    <xf numFmtId="0" fontId="9" fillId="0" borderId="0" xfId="1" applyNumberFormat="1" applyFont="1" applyFill="1" applyBorder="1">
      <alignment vertical="center"/>
    </xf>
    <xf numFmtId="0" fontId="9" fillId="0" borderId="0" xfId="1" applyNumberFormat="1" applyFont="1" applyFill="1" applyBorder="1" applyAlignment="1">
      <alignment horizontal="right" vertical="center"/>
    </xf>
    <xf numFmtId="0" fontId="11" fillId="0" borderId="0" xfId="1" applyNumberFormat="1" applyFont="1" applyFill="1" applyBorder="1" applyAlignment="1">
      <alignment horizontal="right" vertical="center"/>
    </xf>
    <xf numFmtId="38" fontId="11" fillId="0" borderId="2" xfId="2" applyFont="1" applyFill="1" applyBorder="1" applyAlignment="1">
      <alignment horizontal="center" vertical="center"/>
    </xf>
    <xf numFmtId="0" fontId="11" fillId="0" borderId="2" xfId="1" applyNumberFormat="1" applyFont="1" applyFill="1" applyBorder="1" applyAlignment="1">
      <alignment horizontal="center" vertical="center"/>
    </xf>
    <xf numFmtId="178" fontId="11" fillId="0" borderId="2" xfId="1" applyNumberFormat="1" applyFont="1" applyFill="1" applyBorder="1" applyAlignment="1">
      <alignment horizontal="right" vertical="center"/>
    </xf>
    <xf numFmtId="0" fontId="11" fillId="0" borderId="0" xfId="1" applyNumberFormat="1" applyFont="1" applyFill="1" applyBorder="1">
      <alignment vertical="center"/>
    </xf>
    <xf numFmtId="177" fontId="11" fillId="0" borderId="0" xfId="1" applyNumberFormat="1" applyFont="1" applyFill="1" applyBorder="1">
      <alignment vertical="center"/>
    </xf>
    <xf numFmtId="177" fontId="11" fillId="0" borderId="0" xfId="1" applyNumberFormat="1" applyFont="1" applyFill="1" applyBorder="1" applyAlignment="1">
      <alignment horizontal="right" vertical="center"/>
    </xf>
    <xf numFmtId="38" fontId="11" fillId="0" borderId="0" xfId="2" applyFont="1" applyFill="1" applyBorder="1">
      <alignment vertical="center"/>
    </xf>
    <xf numFmtId="0" fontId="4" fillId="0" borderId="0" xfId="1" applyNumberFormat="1" applyFont="1" applyFill="1">
      <alignment vertical="center"/>
    </xf>
    <xf numFmtId="0" fontId="12" fillId="0" borderId="0" xfId="1" applyNumberFormat="1" applyFont="1" applyFill="1">
      <alignment vertical="center"/>
    </xf>
    <xf numFmtId="0" fontId="12" fillId="0" borderId="0" xfId="1" applyNumberFormat="1" applyFont="1" applyFill="1" applyAlignment="1">
      <alignment horizontal="center" vertical="center"/>
    </xf>
    <xf numFmtId="0" fontId="12" fillId="0" borderId="0" xfId="1" applyNumberFormat="1" applyFont="1" applyFill="1" applyAlignment="1">
      <alignment horizontal="right" vertical="center"/>
    </xf>
    <xf numFmtId="0" fontId="13" fillId="0" borderId="2" xfId="1" applyFont="1" applyFill="1" applyBorder="1" applyAlignment="1">
      <alignment horizontal="center"/>
    </xf>
    <xf numFmtId="0" fontId="13" fillId="0" borderId="4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vertical="center"/>
    </xf>
    <xf numFmtId="0" fontId="12" fillId="0" borderId="4" xfId="1" applyNumberFormat="1" applyFont="1" applyFill="1" applyBorder="1" applyAlignment="1">
      <alignment vertical="center"/>
    </xf>
    <xf numFmtId="0" fontId="13" fillId="0" borderId="0" xfId="1" applyFont="1" applyFill="1" applyAlignment="1">
      <alignment horizontal="left" vertical="center"/>
    </xf>
    <xf numFmtId="178" fontId="11" fillId="0" borderId="0" xfId="1" applyNumberFormat="1" applyFont="1" applyFill="1" applyAlignment="1">
      <alignment horizontal="right" vertical="center"/>
    </xf>
    <xf numFmtId="0" fontId="4" fillId="0" borderId="0" xfId="1" applyNumberFormat="1" applyFont="1" applyFill="1" applyBorder="1">
      <alignment vertical="center"/>
    </xf>
    <xf numFmtId="0" fontId="12" fillId="0" borderId="0" xfId="1" applyNumberFormat="1" applyFont="1" applyFill="1" applyBorder="1">
      <alignment vertical="center"/>
    </xf>
    <xf numFmtId="0" fontId="12" fillId="0" borderId="0" xfId="1" applyNumberFormat="1" applyFont="1" applyFill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 vertical="center"/>
    </xf>
    <xf numFmtId="178" fontId="11" fillId="0" borderId="0" xfId="1" applyNumberFormat="1" applyFont="1" applyFill="1" applyBorder="1" applyAlignment="1">
      <alignment horizontal="right" vertical="center"/>
    </xf>
    <xf numFmtId="0" fontId="12" fillId="0" borderId="0" xfId="1" applyNumberFormat="1" applyFont="1" applyFill="1" applyBorder="1" applyAlignment="1">
      <alignment vertical="center"/>
    </xf>
    <xf numFmtId="38" fontId="17" fillId="0" borderId="4" xfId="2" applyFont="1" applyFill="1" applyBorder="1" applyAlignment="1">
      <alignment horizontal="center" vertical="center"/>
    </xf>
    <xf numFmtId="38" fontId="16" fillId="0" borderId="4" xfId="2" applyFont="1" applyFill="1" applyBorder="1" applyAlignment="1">
      <alignment horizontal="center" vertical="center"/>
    </xf>
    <xf numFmtId="38" fontId="16" fillId="0" borderId="2" xfId="2" applyFont="1" applyFill="1" applyBorder="1" applyAlignment="1">
      <alignment horizontal="center" vertical="center" wrapText="1"/>
    </xf>
    <xf numFmtId="38" fontId="16" fillId="0" borderId="3" xfId="2" applyFont="1" applyFill="1" applyBorder="1" applyAlignment="1">
      <alignment horizontal="center" vertical="center"/>
    </xf>
    <xf numFmtId="38" fontId="16" fillId="0" borderId="10" xfId="2" applyFont="1" applyFill="1" applyBorder="1" applyAlignment="1">
      <alignment horizontal="right" vertical="center" wrapText="1"/>
    </xf>
    <xf numFmtId="38" fontId="18" fillId="0" borderId="4" xfId="2" applyFont="1" applyFill="1" applyBorder="1">
      <alignment vertical="center"/>
    </xf>
    <xf numFmtId="38" fontId="18" fillId="0" borderId="2" xfId="2" applyFont="1" applyFill="1" applyBorder="1">
      <alignment vertical="center"/>
    </xf>
    <xf numFmtId="38" fontId="17" fillId="0" borderId="0" xfId="2" applyFont="1" applyFill="1" applyBorder="1" applyAlignment="1">
      <alignment horizontal="center" vertical="center"/>
    </xf>
    <xf numFmtId="38" fontId="16" fillId="0" borderId="0" xfId="2" applyFont="1" applyFill="1" applyBorder="1" applyAlignment="1">
      <alignment horizontal="center" vertical="center"/>
    </xf>
    <xf numFmtId="38" fontId="16" fillId="0" borderId="0" xfId="2" applyFont="1" applyFill="1" applyBorder="1" applyAlignment="1">
      <alignment horizontal="center" vertical="center" wrapText="1"/>
    </xf>
    <xf numFmtId="38" fontId="16" fillId="0" borderId="0" xfId="2" applyFont="1" applyFill="1" applyBorder="1" applyAlignment="1">
      <alignment horizontal="right" vertical="center" wrapText="1"/>
    </xf>
    <xf numFmtId="38" fontId="18" fillId="0" borderId="0" xfId="2" applyFont="1" applyFill="1" applyBorder="1">
      <alignment vertical="center"/>
    </xf>
    <xf numFmtId="0" fontId="7" fillId="0" borderId="0" xfId="1" applyFont="1" applyBorder="1" applyAlignment="1">
      <alignment horizontal="center" vertical="center" wrapText="1"/>
    </xf>
    <xf numFmtId="0" fontId="19" fillId="0" borderId="3" xfId="1" applyNumberFormat="1" applyFont="1" applyFill="1" applyBorder="1" applyAlignment="1">
      <alignment horizontal="center" vertical="center" wrapText="1"/>
    </xf>
    <xf numFmtId="0" fontId="20" fillId="0" borderId="3" xfId="1" applyNumberFormat="1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12" fillId="0" borderId="4" xfId="1" applyNumberFormat="1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>
      <alignment horizontal="center" vertical="center"/>
    </xf>
    <xf numFmtId="0" fontId="12" fillId="0" borderId="3" xfId="1" applyNumberFormat="1" applyFont="1" applyFill="1" applyBorder="1" applyAlignment="1">
      <alignment vertical="center"/>
    </xf>
    <xf numFmtId="0" fontId="19" fillId="0" borderId="3" xfId="1" applyNumberFormat="1" applyFont="1" applyFill="1" applyBorder="1" applyAlignment="1">
      <alignment horizontal="right" vertical="center"/>
    </xf>
    <xf numFmtId="0" fontId="12" fillId="0" borderId="4" xfId="1" applyNumberFormat="1" applyFont="1" applyFill="1" applyBorder="1">
      <alignment vertical="center"/>
    </xf>
    <xf numFmtId="176" fontId="12" fillId="0" borderId="4" xfId="2" applyNumberFormat="1" applyFont="1" applyFill="1" applyBorder="1">
      <alignment vertical="center"/>
    </xf>
    <xf numFmtId="38" fontId="12" fillId="2" borderId="4" xfId="2" applyFont="1" applyFill="1" applyBorder="1">
      <alignment vertical="center"/>
    </xf>
    <xf numFmtId="38" fontId="12" fillId="0" borderId="4" xfId="2" applyFont="1" applyFill="1" applyBorder="1">
      <alignment vertical="center"/>
    </xf>
    <xf numFmtId="0" fontId="12" fillId="0" borderId="2" xfId="1" applyNumberFormat="1" applyFont="1" applyFill="1" applyBorder="1">
      <alignment vertical="center"/>
    </xf>
    <xf numFmtId="176" fontId="12" fillId="0" borderId="2" xfId="2" applyNumberFormat="1" applyFont="1" applyFill="1" applyBorder="1">
      <alignment vertical="center"/>
    </xf>
    <xf numFmtId="38" fontId="12" fillId="2" borderId="2" xfId="2" applyFont="1" applyFill="1" applyBorder="1">
      <alignment vertical="center"/>
    </xf>
    <xf numFmtId="38" fontId="12" fillId="0" borderId="2" xfId="2" applyFont="1" applyFill="1" applyBorder="1">
      <alignment vertical="center"/>
    </xf>
    <xf numFmtId="38" fontId="12" fillId="0" borderId="2" xfId="2" applyFont="1" applyFill="1" applyBorder="1" applyAlignment="1">
      <alignment horizontal="right" vertical="center"/>
    </xf>
    <xf numFmtId="0" fontId="12" fillId="0" borderId="3" xfId="1" applyNumberFormat="1" applyFont="1" applyFill="1" applyBorder="1">
      <alignment vertical="center"/>
    </xf>
    <xf numFmtId="38" fontId="12" fillId="0" borderId="0" xfId="2" applyFont="1" applyFill="1" applyAlignment="1">
      <alignment horizontal="right" vertical="center"/>
    </xf>
    <xf numFmtId="4" fontId="12" fillId="0" borderId="0" xfId="1" applyNumberFormat="1" applyFont="1" applyFill="1">
      <alignment vertical="center"/>
    </xf>
    <xf numFmtId="179" fontId="12" fillId="0" borderId="2" xfId="2" applyNumberFormat="1" applyFont="1" applyFill="1" applyBorder="1" applyAlignment="1">
      <alignment horizontal="right" vertical="center"/>
    </xf>
    <xf numFmtId="4" fontId="12" fillId="0" borderId="2" xfId="1" applyNumberFormat="1" applyFont="1" applyFill="1" applyBorder="1">
      <alignment vertical="center"/>
    </xf>
    <xf numFmtId="0" fontId="9" fillId="0" borderId="3" xfId="1" applyNumberFormat="1" applyFont="1" applyBorder="1" applyAlignment="1">
      <alignment horizontal="center" vertical="center"/>
    </xf>
    <xf numFmtId="181" fontId="9" fillId="0" borderId="3" xfId="1" applyNumberFormat="1" applyFont="1" applyFill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 wrapText="1"/>
    </xf>
    <xf numFmtId="0" fontId="9" fillId="0" borderId="10" xfId="1" applyNumberFormat="1" applyFont="1" applyBorder="1" applyAlignment="1">
      <alignment horizontal="center" vertical="center"/>
    </xf>
    <xf numFmtId="180" fontId="9" fillId="0" borderId="12" xfId="1" applyNumberFormat="1" applyFont="1" applyBorder="1" applyAlignment="1">
      <alignment horizontal="center" vertical="center"/>
    </xf>
    <xf numFmtId="181" fontId="9" fillId="0" borderId="12" xfId="1" applyNumberFormat="1" applyFont="1" applyFill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9" fillId="0" borderId="0" xfId="1" applyNumberFormat="1" applyFont="1" applyAlignment="1">
      <alignment horizontal="right" vertical="center"/>
    </xf>
    <xf numFmtId="0" fontId="9" fillId="0" borderId="4" xfId="1" applyNumberFormat="1" applyFont="1" applyBorder="1">
      <alignment vertical="center"/>
    </xf>
    <xf numFmtId="38" fontId="9" fillId="0" borderId="2" xfId="2" applyFont="1" applyBorder="1" applyAlignment="1">
      <alignment horizontal="right" vertical="center"/>
    </xf>
    <xf numFmtId="182" fontId="9" fillId="0" borderId="2" xfId="1" applyNumberFormat="1" applyFont="1" applyFill="1" applyBorder="1" applyAlignment="1">
      <alignment horizontal="right" vertical="center"/>
    </xf>
    <xf numFmtId="38" fontId="9" fillId="0" borderId="5" xfId="2" applyFont="1" applyBorder="1" applyAlignment="1">
      <alignment horizontal="right" vertical="center"/>
    </xf>
    <xf numFmtId="180" fontId="9" fillId="0" borderId="7" xfId="1" applyNumberFormat="1" applyFont="1" applyFill="1" applyBorder="1" applyAlignment="1">
      <alignment horizontal="right" vertical="center"/>
    </xf>
    <xf numFmtId="0" fontId="9" fillId="0" borderId="2" xfId="1" applyNumberFormat="1" applyFont="1" applyBorder="1">
      <alignment vertical="center"/>
    </xf>
    <xf numFmtId="0" fontId="9" fillId="0" borderId="3" xfId="1" applyNumberFormat="1" applyFont="1" applyBorder="1">
      <alignment vertical="center"/>
    </xf>
    <xf numFmtId="181" fontId="9" fillId="0" borderId="0" xfId="1" applyNumberFormat="1" applyFont="1" applyFill="1" applyAlignment="1">
      <alignment horizontal="center" vertical="center"/>
    </xf>
    <xf numFmtId="180" fontId="9" fillId="0" borderId="0" xfId="1" applyNumberFormat="1" applyFont="1" applyFill="1" applyAlignment="1">
      <alignment horizontal="center" vertical="center"/>
    </xf>
    <xf numFmtId="0" fontId="24" fillId="0" borderId="0" xfId="1" applyNumberFormat="1" applyFont="1" applyFill="1" applyAlignment="1">
      <alignment horizontal="left" vertical="center"/>
    </xf>
    <xf numFmtId="0" fontId="21" fillId="0" borderId="0" xfId="1" applyNumberFormat="1" applyFont="1" applyFill="1">
      <alignment vertical="center"/>
    </xf>
    <xf numFmtId="0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/>
    </xf>
    <xf numFmtId="0" fontId="9" fillId="0" borderId="3" xfId="1" applyNumberFormat="1" applyFont="1" applyFill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 wrapText="1"/>
    </xf>
    <xf numFmtId="0" fontId="9" fillId="0" borderId="6" xfId="1" applyNumberFormat="1" applyFont="1" applyFill="1" applyBorder="1" applyAlignment="1">
      <alignment horizontal="center" vertical="center"/>
    </xf>
    <xf numFmtId="0" fontId="9" fillId="0" borderId="7" xfId="1" applyNumberFormat="1" applyFont="1" applyFill="1" applyBorder="1" applyAlignment="1">
      <alignment horizontal="center" vertical="center"/>
    </xf>
    <xf numFmtId="0" fontId="9" fillId="0" borderId="3" xfId="1" applyNumberFormat="1" applyFont="1" applyFill="1" applyBorder="1" applyAlignment="1">
      <alignment horizontal="center" vertical="center" wrapText="1"/>
    </xf>
    <xf numFmtId="0" fontId="9" fillId="0" borderId="4" xfId="1" applyNumberFormat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left" vertical="center"/>
    </xf>
    <xf numFmtId="0" fontId="11" fillId="0" borderId="4" xfId="1" applyNumberFormat="1" applyFont="1" applyFill="1" applyBorder="1" applyAlignment="1">
      <alignment horizontal="left" vertical="center"/>
    </xf>
    <xf numFmtId="0" fontId="11" fillId="0" borderId="5" xfId="1" applyNumberFormat="1" applyFont="1" applyFill="1" applyBorder="1" applyAlignment="1">
      <alignment horizontal="center" vertical="center"/>
    </xf>
    <xf numFmtId="0" fontId="11" fillId="0" borderId="7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vertical="center" wrapText="1"/>
    </xf>
    <xf numFmtId="0" fontId="7" fillId="0" borderId="0" xfId="1" applyBorder="1" applyAlignment="1">
      <alignment vertical="center" wrapText="1"/>
    </xf>
    <xf numFmtId="0" fontId="13" fillId="0" borderId="2" xfId="3" applyNumberFormat="1" applyFont="1" applyFill="1" applyBorder="1" applyAlignment="1">
      <alignment horizontal="left" vertical="center" wrapText="1"/>
    </xf>
    <xf numFmtId="0" fontId="12" fillId="0" borderId="2" xfId="1" applyNumberFormat="1" applyFont="1" applyFill="1" applyBorder="1" applyAlignment="1">
      <alignment horizontal="center" vertical="center"/>
    </xf>
    <xf numFmtId="0" fontId="12" fillId="0" borderId="11" xfId="3" applyNumberFormat="1" applyFont="1" applyFill="1" applyBorder="1" applyAlignment="1">
      <alignment horizontal="left" vertical="center" wrapText="1"/>
    </xf>
    <xf numFmtId="0" fontId="12" fillId="0" borderId="10" xfId="3" applyNumberFormat="1" applyFont="1" applyFill="1" applyBorder="1" applyAlignment="1">
      <alignment horizontal="left" vertical="center" wrapText="1"/>
    </xf>
    <xf numFmtId="0" fontId="12" fillId="0" borderId="9" xfId="3" applyNumberFormat="1" applyFont="1" applyFill="1" applyBorder="1" applyAlignment="1">
      <alignment horizontal="left" vertical="center" wrapText="1"/>
    </xf>
    <xf numFmtId="0" fontId="12" fillId="0" borderId="8" xfId="3" applyNumberFormat="1" applyFont="1" applyFill="1" applyBorder="1" applyAlignment="1">
      <alignment horizontal="left" vertical="center" wrapText="1"/>
    </xf>
    <xf numFmtId="0" fontId="13" fillId="0" borderId="0" xfId="3" applyNumberFormat="1" applyFont="1" applyFill="1" applyBorder="1" applyAlignment="1">
      <alignment horizontal="left" vertical="center" wrapText="1"/>
    </xf>
    <xf numFmtId="0" fontId="12" fillId="0" borderId="0" xfId="1" applyNumberFormat="1" applyFont="1" applyFill="1" applyBorder="1" applyAlignment="1">
      <alignment horizontal="center" vertical="center"/>
    </xf>
    <xf numFmtId="0" fontId="12" fillId="0" borderId="0" xfId="3" applyNumberFormat="1" applyFont="1" applyFill="1" applyBorder="1" applyAlignment="1">
      <alignment horizontal="left" vertical="center" wrapText="1"/>
    </xf>
    <xf numFmtId="38" fontId="16" fillId="0" borderId="2" xfId="2" applyFont="1" applyFill="1" applyBorder="1" applyAlignment="1">
      <alignment horizontal="center" vertical="center"/>
    </xf>
    <xf numFmtId="38" fontId="16" fillId="0" borderId="7" xfId="2" applyFont="1" applyFill="1" applyBorder="1" applyAlignment="1">
      <alignment horizontal="center" vertical="center"/>
    </xf>
    <xf numFmtId="38" fontId="16" fillId="0" borderId="8" xfId="2" applyFont="1" applyFill="1" applyBorder="1" applyAlignment="1">
      <alignment horizontal="center" vertical="center" wrapText="1"/>
    </xf>
    <xf numFmtId="38" fontId="16" fillId="0" borderId="12" xfId="2" applyFont="1" applyFill="1" applyBorder="1" applyAlignment="1">
      <alignment horizontal="center" vertical="center" wrapText="1"/>
    </xf>
    <xf numFmtId="38" fontId="16" fillId="0" borderId="4" xfId="2" applyFont="1" applyFill="1" applyBorder="1" applyAlignment="1">
      <alignment horizontal="center" vertical="center"/>
    </xf>
    <xf numFmtId="38" fontId="16" fillId="0" borderId="4" xfId="2" applyFont="1" applyFill="1" applyBorder="1" applyAlignment="1">
      <alignment horizontal="center" vertical="center" wrapText="1"/>
    </xf>
    <xf numFmtId="38" fontId="16" fillId="0" borderId="0" xfId="2" applyFont="1" applyFill="1" applyBorder="1" applyAlignment="1">
      <alignment horizontal="center" vertical="center"/>
    </xf>
    <xf numFmtId="38" fontId="16" fillId="0" borderId="0" xfId="2" applyFont="1" applyFill="1" applyBorder="1" applyAlignment="1">
      <alignment horizontal="center" vertical="center" wrapText="1"/>
    </xf>
    <xf numFmtId="0" fontId="12" fillId="0" borderId="3" xfId="1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center" vertical="center"/>
    </xf>
    <xf numFmtId="0" fontId="12" fillId="0" borderId="4" xfId="1" applyNumberFormat="1" applyFont="1" applyFill="1" applyBorder="1" applyAlignment="1">
      <alignment horizontal="center" vertical="center"/>
    </xf>
    <xf numFmtId="0" fontId="12" fillId="0" borderId="11" xfId="1" applyNumberFormat="1" applyFont="1" applyFill="1" applyBorder="1" applyAlignment="1">
      <alignment horizontal="center" vertical="center"/>
    </xf>
    <xf numFmtId="0" fontId="12" fillId="0" borderId="15" xfId="1" applyNumberFormat="1" applyFont="1" applyFill="1" applyBorder="1" applyAlignment="1">
      <alignment horizontal="center" vertical="center"/>
    </xf>
    <xf numFmtId="0" fontId="12" fillId="0" borderId="10" xfId="1" applyNumberFormat="1" applyFont="1" applyFill="1" applyBorder="1" applyAlignment="1">
      <alignment horizontal="center" vertical="center"/>
    </xf>
    <xf numFmtId="0" fontId="12" fillId="0" borderId="14" xfId="1" applyNumberFormat="1" applyFont="1" applyFill="1" applyBorder="1" applyAlignment="1">
      <alignment horizontal="center" vertical="center"/>
    </xf>
    <xf numFmtId="0" fontId="12" fillId="0" borderId="13" xfId="1" applyNumberFormat="1" applyFont="1" applyFill="1" applyBorder="1" applyAlignment="1">
      <alignment horizontal="center" vertical="center"/>
    </xf>
    <xf numFmtId="0" fontId="12" fillId="0" borderId="12" xfId="1" applyNumberFormat="1" applyFont="1" applyFill="1" applyBorder="1" applyAlignment="1">
      <alignment horizontal="center" vertical="center"/>
    </xf>
    <xf numFmtId="0" fontId="7" fillId="0" borderId="7" xfId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7" fillId="0" borderId="4" xfId="1" applyBorder="1" applyAlignment="1">
      <alignment horizontal="center" vertical="center"/>
    </xf>
    <xf numFmtId="0" fontId="12" fillId="0" borderId="11" xfId="1" applyNumberFormat="1" applyFont="1" applyFill="1" applyBorder="1" applyAlignment="1">
      <alignment horizontal="center" vertical="center" wrapText="1"/>
    </xf>
    <xf numFmtId="0" fontId="7" fillId="0" borderId="10" xfId="1" applyBorder="1" applyAlignment="1">
      <alignment vertical="center"/>
    </xf>
    <xf numFmtId="0" fontId="12" fillId="0" borderId="5" xfId="1" applyNumberFormat="1" applyFont="1" applyFill="1" applyBorder="1" applyAlignment="1">
      <alignment horizontal="center" vertical="center"/>
    </xf>
    <xf numFmtId="0" fontId="12" fillId="0" borderId="6" xfId="1" applyNumberFormat="1" applyFont="1" applyFill="1" applyBorder="1" applyAlignment="1">
      <alignment horizontal="center" vertical="center"/>
    </xf>
    <xf numFmtId="0" fontId="12" fillId="0" borderId="7" xfId="1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2" fillId="0" borderId="3" xfId="1" applyNumberFormat="1" applyFont="1" applyFill="1" applyBorder="1" applyAlignment="1">
      <alignment horizontal="center" vertical="center" wrapText="1"/>
    </xf>
    <xf numFmtId="0" fontId="12" fillId="0" borderId="4" xfId="1" applyNumberFormat="1" applyFont="1" applyFill="1" applyBorder="1" applyAlignment="1">
      <alignment horizontal="center" vertical="center" wrapText="1"/>
    </xf>
    <xf numFmtId="180" fontId="9" fillId="0" borderId="14" xfId="1" applyNumberFormat="1" applyFont="1" applyFill="1" applyBorder="1" applyAlignment="1">
      <alignment horizontal="center" vertical="center"/>
    </xf>
    <xf numFmtId="180" fontId="9" fillId="0" borderId="12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/>
    </xf>
    <xf numFmtId="0" fontId="10" fillId="0" borderId="11" xfId="1" applyNumberFormat="1" applyFont="1" applyFill="1" applyBorder="1" applyAlignment="1">
      <alignment horizontal="center" vertical="center" wrapText="1"/>
    </xf>
    <xf numFmtId="0" fontId="10" fillId="0" borderId="10" xfId="1" applyNumberFormat="1" applyFont="1" applyFill="1" applyBorder="1" applyAlignment="1">
      <alignment horizontal="center" vertical="center" wrapText="1"/>
    </xf>
    <xf numFmtId="0" fontId="9" fillId="0" borderId="6" xfId="1" applyNumberFormat="1" applyFont="1" applyFill="1" applyBorder="1" applyAlignment="1">
      <alignment horizontal="center" vertical="center" wrapText="1"/>
    </xf>
    <xf numFmtId="0" fontId="9" fillId="0" borderId="7" xfId="1" applyNumberFormat="1" applyFont="1" applyFill="1" applyBorder="1" applyAlignment="1">
      <alignment horizontal="center" vertical="center" wrapText="1"/>
    </xf>
  </cellXfs>
  <cellStyles count="4">
    <cellStyle name="桁区切り 2" xfId="2" xr:uid="{03EE92DA-E467-452E-8F85-03D34796375A}"/>
    <cellStyle name="標準" xfId="0" builtinId="0"/>
    <cellStyle name="標準 2" xfId="1" xr:uid="{F0674662-0E04-47C1-8FEC-4E26C5650F9B}"/>
    <cellStyle name="標準_新産業分類符号一覧(04.07再訂正) 2" xfId="3" xr:uid="{6E2691A3-5A69-436B-BF61-A908942B54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E794-C3A3-4F31-9ED9-C866E115E879}">
  <dimension ref="A1:S93"/>
  <sheetViews>
    <sheetView showGridLines="0" tabSelected="1" view="pageBreakPreview" zoomScaleNormal="110" zoomScaleSheetLayoutView="100" workbookViewId="0"/>
  </sheetViews>
  <sheetFormatPr defaultColWidth="9" defaultRowHeight="10.8" x14ac:dyDescent="0.2"/>
  <cols>
    <col min="1" max="1" width="6.5546875" style="3" customWidth="1"/>
    <col min="2" max="2" width="8.77734375" style="2" customWidth="1"/>
    <col min="3" max="3" width="7.109375" style="2" customWidth="1"/>
    <col min="4" max="4" width="8.109375" style="3" customWidth="1"/>
    <col min="5" max="5" width="7.109375" style="3" customWidth="1"/>
    <col min="6" max="6" width="7.109375" style="2" customWidth="1"/>
    <col min="7" max="7" width="7.44140625" style="3" customWidth="1"/>
    <col min="8" max="8" width="6.109375" style="3" customWidth="1"/>
    <col min="9" max="9" width="6.5546875" style="3" customWidth="1"/>
    <col min="10" max="11" width="7.44140625" style="3" customWidth="1"/>
    <col min="12" max="12" width="8.109375" style="3" customWidth="1"/>
    <col min="13" max="13" width="7.5546875" style="3" bestFit="1" customWidth="1"/>
    <col min="14" max="14" width="7.44140625" style="3" customWidth="1"/>
    <col min="15" max="15" width="6.77734375" style="3" customWidth="1"/>
    <col min="16" max="16" width="6.88671875" style="3" customWidth="1"/>
    <col min="17" max="17" width="6" style="3" customWidth="1"/>
    <col min="18" max="18" width="8" style="3" customWidth="1"/>
    <col min="19" max="20" width="8.77734375" style="3" customWidth="1"/>
    <col min="21" max="28" width="11.21875" style="3" customWidth="1"/>
    <col min="29" max="30" width="6.77734375" style="3" customWidth="1"/>
    <col min="31" max="16384" width="9" style="3"/>
  </cols>
  <sheetData>
    <row r="1" spans="1:19" ht="18.75" customHeight="1" x14ac:dyDescent="0.2">
      <c r="A1" s="1" t="s">
        <v>216</v>
      </c>
      <c r="E1" s="2"/>
      <c r="F1" s="4"/>
    </row>
    <row r="2" spans="1:19" ht="15" customHeight="1" x14ac:dyDescent="0.2">
      <c r="E2" s="2"/>
      <c r="F2" s="3"/>
      <c r="R2" s="5"/>
    </row>
    <row r="3" spans="1:19" ht="26.25" customHeight="1" x14ac:dyDescent="0.2">
      <c r="A3" s="108" t="s">
        <v>55</v>
      </c>
      <c r="B3" s="109" t="s">
        <v>56</v>
      </c>
      <c r="C3" s="112" t="s">
        <v>57</v>
      </c>
      <c r="D3" s="113"/>
      <c r="E3" s="113"/>
      <c r="F3" s="113"/>
      <c r="G3" s="114"/>
      <c r="H3" s="107" t="s">
        <v>58</v>
      </c>
      <c r="I3" s="108"/>
      <c r="J3" s="108"/>
      <c r="K3" s="107" t="s">
        <v>59</v>
      </c>
      <c r="L3" s="108"/>
      <c r="M3" s="108"/>
      <c r="N3" s="107" t="s">
        <v>60</v>
      </c>
      <c r="O3" s="108"/>
      <c r="P3" s="108"/>
      <c r="Q3" s="108"/>
      <c r="R3" s="108"/>
    </row>
    <row r="4" spans="1:19" ht="18.75" customHeight="1" x14ac:dyDescent="0.2">
      <c r="A4" s="108"/>
      <c r="B4" s="111"/>
      <c r="C4" s="109" t="s">
        <v>0</v>
      </c>
      <c r="D4" s="108" t="s">
        <v>23</v>
      </c>
      <c r="E4" s="108" t="s">
        <v>1</v>
      </c>
      <c r="F4" s="108" t="s">
        <v>31</v>
      </c>
      <c r="G4" s="115" t="s">
        <v>61</v>
      </c>
      <c r="H4" s="108" t="s">
        <v>56</v>
      </c>
      <c r="I4" s="108" t="s">
        <v>62</v>
      </c>
      <c r="J4" s="107" t="s">
        <v>61</v>
      </c>
      <c r="K4" s="107" t="s">
        <v>63</v>
      </c>
      <c r="L4" s="107" t="s">
        <v>64</v>
      </c>
      <c r="M4" s="107" t="s">
        <v>65</v>
      </c>
      <c r="N4" s="107" t="s">
        <v>66</v>
      </c>
      <c r="O4" s="108" t="s">
        <v>2</v>
      </c>
      <c r="P4" s="108"/>
      <c r="Q4" s="108"/>
      <c r="R4" s="107" t="s">
        <v>67</v>
      </c>
      <c r="S4" s="2"/>
    </row>
    <row r="5" spans="1:19" ht="37.5" customHeight="1" x14ac:dyDescent="0.2">
      <c r="A5" s="108"/>
      <c r="B5" s="110"/>
      <c r="C5" s="110"/>
      <c r="D5" s="108"/>
      <c r="E5" s="108"/>
      <c r="F5" s="108"/>
      <c r="G5" s="116"/>
      <c r="H5" s="108"/>
      <c r="I5" s="108"/>
      <c r="J5" s="108"/>
      <c r="K5" s="108"/>
      <c r="L5" s="108"/>
      <c r="M5" s="108"/>
      <c r="N5" s="108"/>
      <c r="O5" s="6" t="s">
        <v>23</v>
      </c>
      <c r="P5" s="7" t="s">
        <v>68</v>
      </c>
      <c r="Q5" s="7" t="s">
        <v>69</v>
      </c>
      <c r="R5" s="107"/>
    </row>
    <row r="6" spans="1:19" s="5" customFormat="1" ht="18.75" customHeight="1" x14ac:dyDescent="0.2">
      <c r="A6" s="8"/>
      <c r="B6" s="8" t="s">
        <v>70</v>
      </c>
      <c r="C6" s="8" t="s">
        <v>3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70</v>
      </c>
      <c r="I6" s="8" t="s">
        <v>4</v>
      </c>
      <c r="J6" s="8" t="s">
        <v>5</v>
      </c>
      <c r="K6" s="8" t="s">
        <v>4</v>
      </c>
      <c r="L6" s="8" t="s">
        <v>4</v>
      </c>
      <c r="M6" s="8" t="s">
        <v>4</v>
      </c>
      <c r="N6" s="8" t="s">
        <v>4</v>
      </c>
      <c r="O6" s="8" t="s">
        <v>4</v>
      </c>
      <c r="P6" s="8" t="s">
        <v>4</v>
      </c>
      <c r="Q6" s="8" t="s">
        <v>4</v>
      </c>
      <c r="R6" s="8" t="s">
        <v>4</v>
      </c>
    </row>
    <row r="7" spans="1:19" ht="18.75" customHeight="1" x14ac:dyDescent="0.2">
      <c r="A7" s="9" t="s">
        <v>6</v>
      </c>
      <c r="B7" s="10">
        <v>109.44</v>
      </c>
      <c r="C7" s="11">
        <v>35131</v>
      </c>
      <c r="D7" s="11">
        <v>88608</v>
      </c>
      <c r="E7" s="11">
        <v>43481</v>
      </c>
      <c r="F7" s="11">
        <v>45127</v>
      </c>
      <c r="G7" s="12">
        <v>809.6</v>
      </c>
      <c r="H7" s="10">
        <v>12.28</v>
      </c>
      <c r="I7" s="11">
        <v>44146</v>
      </c>
      <c r="J7" s="12">
        <v>3595</v>
      </c>
      <c r="K7" s="11">
        <v>10352</v>
      </c>
      <c r="L7" s="11">
        <v>50305</v>
      </c>
      <c r="M7" s="11">
        <v>27440</v>
      </c>
      <c r="N7" s="11">
        <v>78962</v>
      </c>
      <c r="O7" s="11">
        <v>49802</v>
      </c>
      <c r="P7" s="11">
        <v>48241</v>
      </c>
      <c r="Q7" s="11">
        <v>1561</v>
      </c>
      <c r="R7" s="11">
        <v>29160</v>
      </c>
    </row>
    <row r="8" spans="1:19" ht="18.75" customHeight="1" x14ac:dyDescent="0.2">
      <c r="A8" s="13" t="s">
        <v>7</v>
      </c>
      <c r="B8" s="14">
        <v>1241.7</v>
      </c>
      <c r="C8" s="15">
        <v>177066</v>
      </c>
      <c r="D8" s="11">
        <v>403869</v>
      </c>
      <c r="E8" s="15">
        <v>197691</v>
      </c>
      <c r="F8" s="15">
        <v>206178</v>
      </c>
      <c r="G8" s="12">
        <v>325.3</v>
      </c>
      <c r="H8" s="14">
        <v>61.96</v>
      </c>
      <c r="I8" s="15">
        <v>246850</v>
      </c>
      <c r="J8" s="16">
        <v>3984</v>
      </c>
      <c r="K8" s="15">
        <v>44056</v>
      </c>
      <c r="L8" s="15">
        <v>231091</v>
      </c>
      <c r="M8" s="15">
        <v>121502</v>
      </c>
      <c r="N8" s="11">
        <v>358584</v>
      </c>
      <c r="O8" s="15">
        <v>227351</v>
      </c>
      <c r="P8" s="15">
        <v>220555</v>
      </c>
      <c r="Q8" s="15">
        <v>6796</v>
      </c>
      <c r="R8" s="15">
        <v>131233</v>
      </c>
    </row>
    <row r="9" spans="1:19" ht="18.75" customHeight="1" x14ac:dyDescent="0.2">
      <c r="A9" s="13" t="s">
        <v>8</v>
      </c>
      <c r="B9" s="14">
        <v>209.58</v>
      </c>
      <c r="C9" s="15">
        <v>67035</v>
      </c>
      <c r="D9" s="11">
        <v>160054</v>
      </c>
      <c r="E9" s="15">
        <v>77533</v>
      </c>
      <c r="F9" s="15">
        <v>82521</v>
      </c>
      <c r="G9" s="12">
        <v>763.7</v>
      </c>
      <c r="H9" s="14">
        <v>24.7</v>
      </c>
      <c r="I9" s="15">
        <v>83714</v>
      </c>
      <c r="J9" s="16">
        <v>3389.2</v>
      </c>
      <c r="K9" s="15">
        <v>15785</v>
      </c>
      <c r="L9" s="15">
        <v>83544</v>
      </c>
      <c r="M9" s="15">
        <v>53183</v>
      </c>
      <c r="N9" s="11">
        <v>141949</v>
      </c>
      <c r="O9" s="15">
        <v>88468</v>
      </c>
      <c r="P9" s="15">
        <v>85758</v>
      </c>
      <c r="Q9" s="15">
        <v>2710</v>
      </c>
      <c r="R9" s="15">
        <v>53481</v>
      </c>
    </row>
    <row r="10" spans="1:19" ht="18.75" customHeight="1" x14ac:dyDescent="0.2">
      <c r="A10" s="13" t="s">
        <v>9</v>
      </c>
      <c r="B10" s="14">
        <v>200.61</v>
      </c>
      <c r="C10" s="15">
        <v>15703</v>
      </c>
      <c r="D10" s="11">
        <v>38020</v>
      </c>
      <c r="E10" s="15">
        <v>18634</v>
      </c>
      <c r="F10" s="15">
        <v>19386</v>
      </c>
      <c r="G10" s="12">
        <f>D10/B10</f>
        <v>189.52195802801455</v>
      </c>
      <c r="H10" s="14">
        <v>4.0999999999999996</v>
      </c>
      <c r="I10" s="15">
        <v>12074</v>
      </c>
      <c r="J10" s="16">
        <v>2944.9</v>
      </c>
      <c r="K10" s="15">
        <v>3402</v>
      </c>
      <c r="L10" s="15">
        <v>19892</v>
      </c>
      <c r="M10" s="15">
        <v>13213</v>
      </c>
      <c r="N10" s="11">
        <v>35099</v>
      </c>
      <c r="O10" s="15">
        <v>21598</v>
      </c>
      <c r="P10" s="15">
        <v>20922</v>
      </c>
      <c r="Q10" s="15">
        <v>676</v>
      </c>
      <c r="R10" s="15">
        <v>13501</v>
      </c>
    </row>
    <row r="11" spans="1:19" ht="18.75" customHeight="1" x14ac:dyDescent="0.2">
      <c r="A11" s="13" t="s">
        <v>10</v>
      </c>
      <c r="B11" s="14">
        <v>230.54</v>
      </c>
      <c r="C11" s="15">
        <v>15562</v>
      </c>
      <c r="D11" s="11">
        <v>40287</v>
      </c>
      <c r="E11" s="15">
        <v>19243</v>
      </c>
      <c r="F11" s="15">
        <v>21044</v>
      </c>
      <c r="G11" s="12">
        <f>D11/B11</f>
        <v>174.7505855816778</v>
      </c>
      <c r="H11" s="14">
        <v>3.02</v>
      </c>
      <c r="I11" s="15">
        <v>9803</v>
      </c>
      <c r="J11" s="16">
        <v>3246</v>
      </c>
      <c r="K11" s="15">
        <v>3436</v>
      </c>
      <c r="L11" s="15">
        <v>20077</v>
      </c>
      <c r="M11" s="15">
        <v>16736</v>
      </c>
      <c r="N11" s="11">
        <v>39890</v>
      </c>
      <c r="O11" s="15">
        <v>23575</v>
      </c>
      <c r="P11" s="15">
        <v>22665</v>
      </c>
      <c r="Q11" s="15">
        <v>910</v>
      </c>
      <c r="R11" s="15">
        <v>16315</v>
      </c>
    </row>
    <row r="12" spans="1:19" ht="18.75" customHeight="1" x14ac:dyDescent="0.2">
      <c r="A12" s="13" t="s">
        <v>11</v>
      </c>
      <c r="B12" s="14">
        <v>54.62</v>
      </c>
      <c r="C12" s="15">
        <v>12497</v>
      </c>
      <c r="D12" s="11">
        <v>31663</v>
      </c>
      <c r="E12" s="15">
        <v>15468</v>
      </c>
      <c r="F12" s="15">
        <v>16195</v>
      </c>
      <c r="G12" s="12">
        <f>D12/B12</f>
        <v>579.69608202123766</v>
      </c>
      <c r="H12" s="14">
        <v>2.12</v>
      </c>
      <c r="I12" s="17">
        <v>6736</v>
      </c>
      <c r="J12" s="16">
        <v>3177.4</v>
      </c>
      <c r="K12" s="15">
        <v>3847</v>
      </c>
      <c r="L12" s="15">
        <v>18049</v>
      </c>
      <c r="M12" s="15">
        <v>9641</v>
      </c>
      <c r="N12" s="11">
        <v>28176</v>
      </c>
      <c r="O12" s="15">
        <v>18414</v>
      </c>
      <c r="P12" s="15">
        <v>17914</v>
      </c>
      <c r="Q12" s="15">
        <v>500</v>
      </c>
      <c r="R12" s="15">
        <v>9762</v>
      </c>
    </row>
    <row r="13" spans="1:19" ht="18.75" customHeight="1" x14ac:dyDescent="0.2">
      <c r="A13" s="13" t="s">
        <v>12</v>
      </c>
      <c r="B13" s="14">
        <v>426.31</v>
      </c>
      <c r="C13" s="15">
        <v>15455</v>
      </c>
      <c r="D13" s="11">
        <v>38078</v>
      </c>
      <c r="E13" s="15">
        <v>18836</v>
      </c>
      <c r="F13" s="15">
        <v>19242</v>
      </c>
      <c r="G13" s="12">
        <v>89.3</v>
      </c>
      <c r="H13" s="18" t="s">
        <v>52</v>
      </c>
      <c r="I13" s="19" t="s">
        <v>52</v>
      </c>
      <c r="J13" s="20" t="s">
        <v>52</v>
      </c>
      <c r="K13" s="15">
        <v>4166</v>
      </c>
      <c r="L13" s="15">
        <v>20780</v>
      </c>
      <c r="M13" s="15">
        <v>12417</v>
      </c>
      <c r="N13" s="11">
        <v>34278</v>
      </c>
      <c r="O13" s="15">
        <v>21537</v>
      </c>
      <c r="P13" s="15">
        <v>20854</v>
      </c>
      <c r="Q13" s="15">
        <v>683</v>
      </c>
      <c r="R13" s="15">
        <v>12741</v>
      </c>
    </row>
    <row r="14" spans="1:19" ht="18.75" customHeight="1" x14ac:dyDescent="0.2">
      <c r="A14" s="13" t="s">
        <v>13</v>
      </c>
      <c r="B14" s="14">
        <v>127.03</v>
      </c>
      <c r="C14" s="15">
        <v>17740</v>
      </c>
      <c r="D14" s="11">
        <v>46763</v>
      </c>
      <c r="E14" s="15">
        <v>22806</v>
      </c>
      <c r="F14" s="15">
        <v>23957</v>
      </c>
      <c r="G14" s="12">
        <f>D14/B14</f>
        <v>368.12563961268989</v>
      </c>
      <c r="H14" s="18">
        <v>1.91</v>
      </c>
      <c r="I14" s="19">
        <v>5707</v>
      </c>
      <c r="J14" s="20">
        <v>2988</v>
      </c>
      <c r="K14" s="15">
        <v>5269</v>
      </c>
      <c r="L14" s="15">
        <v>26502</v>
      </c>
      <c r="M14" s="15">
        <v>14429</v>
      </c>
      <c r="N14" s="11">
        <v>41680</v>
      </c>
      <c r="O14" s="15">
        <v>27229</v>
      </c>
      <c r="P14" s="15">
        <v>26370</v>
      </c>
      <c r="Q14" s="15">
        <v>859</v>
      </c>
      <c r="R14" s="15">
        <v>14451</v>
      </c>
    </row>
    <row r="15" spans="1:19" ht="18.75" customHeight="1" x14ac:dyDescent="0.2">
      <c r="A15" s="13" t="s">
        <v>14</v>
      </c>
      <c r="B15" s="14">
        <v>134.07</v>
      </c>
      <c r="C15" s="15">
        <v>9892</v>
      </c>
      <c r="D15" s="11">
        <v>27360</v>
      </c>
      <c r="E15" s="15">
        <v>13298</v>
      </c>
      <c r="F15" s="15">
        <v>14062</v>
      </c>
      <c r="G15" s="12">
        <f>D15/B15</f>
        <v>204.07249944059075</v>
      </c>
      <c r="H15" s="14">
        <v>1.55</v>
      </c>
      <c r="I15" s="15">
        <v>5319</v>
      </c>
      <c r="J15" s="16">
        <v>3431.6</v>
      </c>
      <c r="K15" s="15">
        <v>2656</v>
      </c>
      <c r="L15" s="15">
        <v>13879</v>
      </c>
      <c r="M15" s="15">
        <v>10685</v>
      </c>
      <c r="N15" s="11">
        <v>25903</v>
      </c>
      <c r="O15" s="15">
        <v>15899</v>
      </c>
      <c r="P15" s="15">
        <v>15439</v>
      </c>
      <c r="Q15" s="15">
        <v>460</v>
      </c>
      <c r="R15" s="15">
        <v>10004</v>
      </c>
    </row>
    <row r="16" spans="1:19" ht="18.75" customHeight="1" x14ac:dyDescent="0.2">
      <c r="A16" s="21" t="s">
        <v>15</v>
      </c>
      <c r="B16" s="14">
        <v>668.64</v>
      </c>
      <c r="C16" s="15">
        <v>16352</v>
      </c>
      <c r="D16" s="11">
        <v>44486</v>
      </c>
      <c r="E16" s="15">
        <v>21379</v>
      </c>
      <c r="F16" s="15">
        <v>23107</v>
      </c>
      <c r="G16" s="12">
        <f>D16/B16</f>
        <v>66.532065087341465</v>
      </c>
      <c r="H16" s="18" t="s">
        <v>52</v>
      </c>
      <c r="I16" s="19" t="s">
        <v>52</v>
      </c>
      <c r="J16" s="20" t="s">
        <v>52</v>
      </c>
      <c r="K16" s="15">
        <v>4265</v>
      </c>
      <c r="L16" s="15">
        <v>21962</v>
      </c>
      <c r="M16" s="15">
        <v>18219</v>
      </c>
      <c r="N16" s="11">
        <v>42918</v>
      </c>
      <c r="O16" s="15">
        <v>26443</v>
      </c>
      <c r="P16" s="15">
        <v>25754</v>
      </c>
      <c r="Q16" s="15">
        <v>689</v>
      </c>
      <c r="R16" s="15">
        <v>16475</v>
      </c>
    </row>
    <row r="17" spans="1:19" ht="18.75" customHeight="1" x14ac:dyDescent="0.2">
      <c r="A17" s="13" t="s">
        <v>16</v>
      </c>
      <c r="B17" s="14">
        <v>4247.54</v>
      </c>
      <c r="C17" s="15">
        <v>412541</v>
      </c>
      <c r="D17" s="11">
        <v>995955</v>
      </c>
      <c r="E17" s="15">
        <v>485298</v>
      </c>
      <c r="F17" s="15">
        <v>510657</v>
      </c>
      <c r="G17" s="12">
        <f>D17/B17</f>
        <v>234.4780743677517</v>
      </c>
      <c r="H17" s="14">
        <v>111.63</v>
      </c>
      <c r="I17" s="15">
        <v>414349</v>
      </c>
      <c r="J17" s="16">
        <v>3711.8</v>
      </c>
      <c r="K17" s="15">
        <v>107546</v>
      </c>
      <c r="L17" s="15">
        <v>551555</v>
      </c>
      <c r="M17" s="15">
        <v>328689</v>
      </c>
      <c r="N17" s="11">
        <v>901060</v>
      </c>
      <c r="O17" s="15">
        <v>564941</v>
      </c>
      <c r="P17" s="15">
        <v>547577</v>
      </c>
      <c r="Q17" s="15">
        <v>17364</v>
      </c>
      <c r="R17" s="15">
        <v>336119</v>
      </c>
    </row>
    <row r="18" spans="1:19" ht="15" customHeight="1" x14ac:dyDescent="0.2">
      <c r="A18" s="3" t="s">
        <v>71</v>
      </c>
      <c r="E18" s="2"/>
      <c r="F18" s="3"/>
      <c r="K18" s="22"/>
      <c r="R18" s="5" t="s">
        <v>72</v>
      </c>
    </row>
    <row r="19" spans="1:19" ht="15" hidden="1" customHeight="1" x14ac:dyDescent="0.2">
      <c r="A19" s="3" t="s">
        <v>73</v>
      </c>
      <c r="E19" s="2"/>
      <c r="F19" s="3"/>
      <c r="K19" s="22"/>
      <c r="R19" s="5"/>
    </row>
    <row r="20" spans="1:19" ht="15" customHeight="1" x14ac:dyDescent="0.2">
      <c r="A20" s="3" t="s">
        <v>74</v>
      </c>
      <c r="E20" s="2"/>
      <c r="F20" s="3"/>
    </row>
    <row r="21" spans="1:19" ht="15" customHeight="1" x14ac:dyDescent="0.2">
      <c r="A21" s="23" t="s">
        <v>75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19" ht="18.75" customHeight="1" x14ac:dyDescent="0.2">
      <c r="A22" s="3" t="s">
        <v>76</v>
      </c>
    </row>
    <row r="23" spans="1:19" ht="18.75" customHeight="1" x14ac:dyDescent="0.2"/>
    <row r="24" spans="1:19" ht="18.75" customHeight="1" x14ac:dyDescent="0.2"/>
    <row r="25" spans="1:19" ht="18.75" customHeight="1" x14ac:dyDescent="0.2"/>
    <row r="26" spans="1:19" ht="18.75" customHeight="1" x14ac:dyDescent="0.2"/>
    <row r="27" spans="1:19" ht="18.75" customHeight="1" x14ac:dyDescent="0.2"/>
    <row r="28" spans="1:19" ht="18.75" customHeight="1" x14ac:dyDescent="0.2"/>
    <row r="29" spans="1:19" ht="18.75" customHeight="1" x14ac:dyDescent="0.2"/>
    <row r="30" spans="1:19" ht="18.75" customHeight="1" x14ac:dyDescent="0.2"/>
    <row r="31" spans="1:19" ht="18.75" customHeight="1" x14ac:dyDescent="0.2"/>
    <row r="32" spans="1:19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</sheetData>
  <mergeCells count="20">
    <mergeCell ref="A3:A5"/>
    <mergeCell ref="B3:B5"/>
    <mergeCell ref="C3:G3"/>
    <mergeCell ref="H3:J3"/>
    <mergeCell ref="K3:M3"/>
    <mergeCell ref="M4:M5"/>
    <mergeCell ref="G4:G5"/>
    <mergeCell ref="H4:H5"/>
    <mergeCell ref="I4:I5"/>
    <mergeCell ref="J4:J5"/>
    <mergeCell ref="K4:K5"/>
    <mergeCell ref="L4:L5"/>
    <mergeCell ref="N3:R3"/>
    <mergeCell ref="C4:C5"/>
    <mergeCell ref="D4:D5"/>
    <mergeCell ref="E4:E5"/>
    <mergeCell ref="F4:F5"/>
    <mergeCell ref="N4:N5"/>
    <mergeCell ref="O4:Q4"/>
    <mergeCell ref="R4:R5"/>
  </mergeCells>
  <phoneticPr fontId="1"/>
  <pageMargins left="0.59055118110236227" right="0.59055118110236227" top="0.59055118110236227" bottom="0.59055118110236227" header="0.51181102362204722" footer="0.51181102362204722"/>
  <pageSetup paperSize="9" fitToHeight="0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F578C-F21F-410A-B860-4B8A46738135}">
  <sheetPr>
    <pageSetUpPr fitToPage="1"/>
  </sheetPr>
  <dimension ref="A1:M129"/>
  <sheetViews>
    <sheetView showGridLines="0" view="pageBreakPreview" zoomScaleSheetLayoutView="100" workbookViewId="0"/>
  </sheetViews>
  <sheetFormatPr defaultColWidth="9" defaultRowHeight="10.8" x14ac:dyDescent="0.2"/>
  <cols>
    <col min="1" max="9" width="10.44140625" style="3" customWidth="1"/>
    <col min="10" max="12" width="12.5546875" style="3" customWidth="1"/>
    <col min="13" max="13" width="13.21875" style="3" customWidth="1"/>
    <col min="14" max="19" width="11.21875" style="3" customWidth="1"/>
    <col min="20" max="21" width="6.77734375" style="3" customWidth="1"/>
    <col min="22" max="16384" width="9" style="3"/>
  </cols>
  <sheetData>
    <row r="1" spans="1:9" s="25" customFormat="1" ht="18.75" customHeight="1" x14ac:dyDescent="0.2">
      <c r="A1" s="24" t="s">
        <v>217</v>
      </c>
    </row>
    <row r="2" spans="1:9" s="25" customFormat="1" ht="15" customHeight="1" x14ac:dyDescent="0.2">
      <c r="B2" s="26"/>
      <c r="C2" s="26"/>
      <c r="G2" s="27"/>
      <c r="H2" s="27"/>
      <c r="I2" s="27" t="s">
        <v>77</v>
      </c>
    </row>
    <row r="3" spans="1:9" s="25" customFormat="1" ht="16.5" customHeight="1" x14ac:dyDescent="0.2">
      <c r="A3" s="119" t="s">
        <v>20</v>
      </c>
      <c r="B3" s="120"/>
      <c r="C3" s="28" t="s">
        <v>78</v>
      </c>
      <c r="D3" s="28" t="s">
        <v>79</v>
      </c>
      <c r="E3" s="28" t="s">
        <v>19</v>
      </c>
      <c r="F3" s="28" t="s">
        <v>80</v>
      </c>
      <c r="G3" s="28" t="s">
        <v>81</v>
      </c>
      <c r="H3" s="28" t="s">
        <v>82</v>
      </c>
      <c r="I3" s="28" t="s">
        <v>83</v>
      </c>
    </row>
    <row r="4" spans="1:9" s="25" customFormat="1" ht="16.5" customHeight="1" x14ac:dyDescent="0.2">
      <c r="A4" s="117" t="s">
        <v>84</v>
      </c>
      <c r="B4" s="29" t="s">
        <v>18</v>
      </c>
      <c r="C4" s="30">
        <v>4586</v>
      </c>
      <c r="D4" s="30">
        <v>4303</v>
      </c>
      <c r="E4" s="30">
        <v>4214</v>
      </c>
      <c r="F4" s="30">
        <v>4089</v>
      </c>
      <c r="G4" s="30">
        <v>4429</v>
      </c>
      <c r="H4" s="30">
        <v>3883</v>
      </c>
      <c r="I4" s="30">
        <v>3675</v>
      </c>
    </row>
    <row r="5" spans="1:9" s="25" customFormat="1" ht="16.5" customHeight="1" x14ac:dyDescent="0.2">
      <c r="A5" s="118"/>
      <c r="B5" s="29" t="s">
        <v>17</v>
      </c>
      <c r="C5" s="30">
        <v>45696</v>
      </c>
      <c r="D5" s="30">
        <v>43237</v>
      </c>
      <c r="E5" s="30">
        <v>42478</v>
      </c>
      <c r="F5" s="30">
        <v>42321</v>
      </c>
      <c r="G5" s="30" t="s">
        <v>85</v>
      </c>
      <c r="H5" s="30">
        <v>43284</v>
      </c>
      <c r="I5" s="30">
        <v>43500</v>
      </c>
    </row>
    <row r="6" spans="1:9" s="26" customFormat="1" ht="16.5" customHeight="1" x14ac:dyDescent="0.2">
      <c r="A6" s="117" t="s">
        <v>86</v>
      </c>
      <c r="B6" s="29" t="s">
        <v>18</v>
      </c>
      <c r="C6" s="30">
        <v>22556</v>
      </c>
      <c r="D6" s="30">
        <v>20775</v>
      </c>
      <c r="E6" s="30">
        <v>21125</v>
      </c>
      <c r="F6" s="30">
        <v>20359</v>
      </c>
      <c r="G6" s="30">
        <v>22883</v>
      </c>
      <c r="H6" s="30">
        <v>19456</v>
      </c>
      <c r="I6" s="30">
        <v>18644</v>
      </c>
    </row>
    <row r="7" spans="1:9" s="26" customFormat="1" ht="16.5" customHeight="1" x14ac:dyDescent="0.2">
      <c r="A7" s="118"/>
      <c r="B7" s="29" t="s">
        <v>17</v>
      </c>
      <c r="C7" s="30">
        <v>230357</v>
      </c>
      <c r="D7" s="30">
        <v>217643</v>
      </c>
      <c r="E7" s="30">
        <v>222923</v>
      </c>
      <c r="F7" s="30">
        <v>217688</v>
      </c>
      <c r="G7" s="30" t="s">
        <v>85</v>
      </c>
      <c r="H7" s="30">
        <v>221130</v>
      </c>
      <c r="I7" s="30">
        <v>219586</v>
      </c>
    </row>
    <row r="8" spans="1:9" s="25" customFormat="1" ht="16.5" customHeight="1" x14ac:dyDescent="0.2">
      <c r="A8" s="117" t="s">
        <v>87</v>
      </c>
      <c r="B8" s="29" t="s">
        <v>18</v>
      </c>
      <c r="C8" s="30">
        <v>10401</v>
      </c>
      <c r="D8" s="30">
        <v>9530</v>
      </c>
      <c r="E8" s="30">
        <v>9493</v>
      </c>
      <c r="F8" s="30">
        <v>9250</v>
      </c>
      <c r="G8" s="30">
        <v>9988</v>
      </c>
      <c r="H8" s="30">
        <v>8698</v>
      </c>
      <c r="I8" s="30">
        <v>8200</v>
      </c>
    </row>
    <row r="9" spans="1:9" s="25" customFormat="1" ht="16.5" customHeight="1" x14ac:dyDescent="0.2">
      <c r="A9" s="118"/>
      <c r="B9" s="29" t="s">
        <v>17</v>
      </c>
      <c r="C9" s="30">
        <v>87828</v>
      </c>
      <c r="D9" s="30">
        <v>82560</v>
      </c>
      <c r="E9" s="30">
        <v>80863</v>
      </c>
      <c r="F9" s="30">
        <v>80696</v>
      </c>
      <c r="G9" s="30" t="s">
        <v>85</v>
      </c>
      <c r="H9" s="30">
        <v>82036</v>
      </c>
      <c r="I9" s="30">
        <v>79189</v>
      </c>
    </row>
    <row r="10" spans="1:9" s="25" customFormat="1" ht="16.5" customHeight="1" x14ac:dyDescent="0.2">
      <c r="A10" s="117" t="s">
        <v>88</v>
      </c>
      <c r="B10" s="29" t="s">
        <v>18</v>
      </c>
      <c r="C10" s="30">
        <v>2780</v>
      </c>
      <c r="D10" s="30">
        <v>2596</v>
      </c>
      <c r="E10" s="30">
        <v>2497</v>
      </c>
      <c r="F10" s="30">
        <v>2421</v>
      </c>
      <c r="G10" s="30">
        <v>2425</v>
      </c>
      <c r="H10" s="30">
        <v>2191</v>
      </c>
      <c r="I10" s="30">
        <v>1980</v>
      </c>
    </row>
    <row r="11" spans="1:9" s="25" customFormat="1" ht="16.5" customHeight="1" x14ac:dyDescent="0.2">
      <c r="A11" s="118"/>
      <c r="B11" s="29" t="s">
        <v>17</v>
      </c>
      <c r="C11" s="30">
        <v>23933</v>
      </c>
      <c r="D11" s="30">
        <v>21789</v>
      </c>
      <c r="E11" s="30">
        <v>21467</v>
      </c>
      <c r="F11" s="30">
        <v>20647</v>
      </c>
      <c r="G11" s="30" t="s">
        <v>85</v>
      </c>
      <c r="H11" s="30">
        <v>19104</v>
      </c>
      <c r="I11" s="30">
        <v>18360</v>
      </c>
    </row>
    <row r="12" spans="1:9" s="25" customFormat="1" ht="16.5" customHeight="1" x14ac:dyDescent="0.2">
      <c r="A12" s="117" t="s">
        <v>89</v>
      </c>
      <c r="B12" s="29" t="s">
        <v>18</v>
      </c>
      <c r="C12" s="30">
        <v>2563</v>
      </c>
      <c r="D12" s="30">
        <v>2369</v>
      </c>
      <c r="E12" s="30">
        <v>2324</v>
      </c>
      <c r="F12" s="30">
        <v>2195</v>
      </c>
      <c r="G12" s="30">
        <v>2319</v>
      </c>
      <c r="H12" s="30">
        <v>1974</v>
      </c>
      <c r="I12" s="30">
        <v>1720</v>
      </c>
    </row>
    <row r="13" spans="1:9" s="25" customFormat="1" ht="16.5" customHeight="1" x14ac:dyDescent="0.2">
      <c r="A13" s="118"/>
      <c r="B13" s="29" t="s">
        <v>17</v>
      </c>
      <c r="C13" s="30">
        <v>18187</v>
      </c>
      <c r="D13" s="30">
        <v>18067</v>
      </c>
      <c r="E13" s="30">
        <v>17134</v>
      </c>
      <c r="F13" s="30">
        <v>16161</v>
      </c>
      <c r="G13" s="30" t="s">
        <v>85</v>
      </c>
      <c r="H13" s="30">
        <v>15148</v>
      </c>
      <c r="I13" s="30">
        <v>14098</v>
      </c>
    </row>
    <row r="14" spans="1:9" s="25" customFormat="1" ht="16.5" customHeight="1" x14ac:dyDescent="0.2">
      <c r="A14" s="117" t="s">
        <v>90</v>
      </c>
      <c r="B14" s="29" t="s">
        <v>18</v>
      </c>
      <c r="C14" s="30">
        <v>1428</v>
      </c>
      <c r="D14" s="30">
        <v>1327</v>
      </c>
      <c r="E14" s="30">
        <v>1298</v>
      </c>
      <c r="F14" s="30">
        <v>1253</v>
      </c>
      <c r="G14" s="30">
        <v>1410</v>
      </c>
      <c r="H14" s="30">
        <v>1219</v>
      </c>
      <c r="I14" s="30">
        <v>1160</v>
      </c>
    </row>
    <row r="15" spans="1:9" s="25" customFormat="1" ht="16.5" customHeight="1" x14ac:dyDescent="0.2">
      <c r="A15" s="118"/>
      <c r="B15" s="29" t="s">
        <v>17</v>
      </c>
      <c r="C15" s="30">
        <v>14131</v>
      </c>
      <c r="D15" s="30">
        <v>13654</v>
      </c>
      <c r="E15" s="30">
        <v>14258</v>
      </c>
      <c r="F15" s="30">
        <v>14410</v>
      </c>
      <c r="G15" s="30" t="s">
        <v>85</v>
      </c>
      <c r="H15" s="30">
        <v>15122</v>
      </c>
      <c r="I15" s="30">
        <v>14779</v>
      </c>
    </row>
    <row r="16" spans="1:9" s="25" customFormat="1" ht="16.5" customHeight="1" x14ac:dyDescent="0.2">
      <c r="A16" s="117" t="s">
        <v>91</v>
      </c>
      <c r="B16" s="29" t="s">
        <v>18</v>
      </c>
      <c r="C16" s="30">
        <v>1869</v>
      </c>
      <c r="D16" s="30">
        <v>1613</v>
      </c>
      <c r="E16" s="30">
        <v>1721</v>
      </c>
      <c r="F16" s="30">
        <v>1659</v>
      </c>
      <c r="G16" s="30">
        <v>1763</v>
      </c>
      <c r="H16" s="30">
        <v>1555</v>
      </c>
      <c r="I16" s="30">
        <v>1478</v>
      </c>
    </row>
    <row r="17" spans="1:10" s="25" customFormat="1" ht="16.5" customHeight="1" x14ac:dyDescent="0.2">
      <c r="A17" s="118"/>
      <c r="B17" s="29" t="s">
        <v>17</v>
      </c>
      <c r="C17" s="30">
        <v>21527</v>
      </c>
      <c r="D17" s="30">
        <v>20986</v>
      </c>
      <c r="E17" s="30">
        <v>21415</v>
      </c>
      <c r="F17" s="30">
        <v>21759</v>
      </c>
      <c r="G17" s="30" t="s">
        <v>85</v>
      </c>
      <c r="H17" s="30">
        <v>21004</v>
      </c>
      <c r="I17" s="30">
        <v>20282</v>
      </c>
    </row>
    <row r="18" spans="1:10" s="25" customFormat="1" ht="16.5" customHeight="1" x14ac:dyDescent="0.2">
      <c r="A18" s="117" t="s">
        <v>92</v>
      </c>
      <c r="B18" s="29" t="s">
        <v>18</v>
      </c>
      <c r="C18" s="30">
        <v>2715</v>
      </c>
      <c r="D18" s="30">
        <v>2574</v>
      </c>
      <c r="E18" s="30">
        <v>2500</v>
      </c>
      <c r="F18" s="30">
        <v>2542</v>
      </c>
      <c r="G18" s="30">
        <v>2538</v>
      </c>
      <c r="H18" s="30">
        <v>2308</v>
      </c>
      <c r="I18" s="30">
        <v>2186</v>
      </c>
    </row>
    <row r="19" spans="1:10" s="25" customFormat="1" ht="16.5" customHeight="1" x14ac:dyDescent="0.2">
      <c r="A19" s="118"/>
      <c r="B19" s="29" t="s">
        <v>17</v>
      </c>
      <c r="C19" s="30">
        <v>22820</v>
      </c>
      <c r="D19" s="30">
        <v>22735</v>
      </c>
      <c r="E19" s="30">
        <v>22171</v>
      </c>
      <c r="F19" s="30">
        <v>22580</v>
      </c>
      <c r="G19" s="30" t="s">
        <v>85</v>
      </c>
      <c r="H19" s="30">
        <v>22223</v>
      </c>
      <c r="I19" s="30">
        <v>21286</v>
      </c>
    </row>
    <row r="20" spans="1:10" s="25" customFormat="1" ht="16.5" customHeight="1" x14ac:dyDescent="0.2">
      <c r="A20" s="117" t="s">
        <v>93</v>
      </c>
      <c r="B20" s="29" t="s">
        <v>18</v>
      </c>
      <c r="C20" s="30">
        <v>1648</v>
      </c>
      <c r="D20" s="30">
        <v>1540</v>
      </c>
      <c r="E20" s="30">
        <v>1536</v>
      </c>
      <c r="F20" s="30">
        <v>1626</v>
      </c>
      <c r="G20" s="30">
        <v>1779</v>
      </c>
      <c r="H20" s="30">
        <v>1597</v>
      </c>
      <c r="I20" s="30">
        <v>1540</v>
      </c>
    </row>
    <row r="21" spans="1:10" s="25" customFormat="1" ht="16.5" customHeight="1" x14ac:dyDescent="0.2">
      <c r="A21" s="118"/>
      <c r="B21" s="29" t="s">
        <v>17</v>
      </c>
      <c r="C21" s="30">
        <v>13796</v>
      </c>
      <c r="D21" s="30">
        <v>13437</v>
      </c>
      <c r="E21" s="30">
        <v>13868</v>
      </c>
      <c r="F21" s="30">
        <v>15007</v>
      </c>
      <c r="G21" s="30" t="s">
        <v>85</v>
      </c>
      <c r="H21" s="30">
        <v>16276</v>
      </c>
      <c r="I21" s="30">
        <v>14343</v>
      </c>
    </row>
    <row r="22" spans="1:10" s="25" customFormat="1" ht="16.5" customHeight="1" x14ac:dyDescent="0.2">
      <c r="A22" s="117" t="s">
        <v>94</v>
      </c>
      <c r="B22" s="29" t="s">
        <v>18</v>
      </c>
      <c r="C22" s="30">
        <v>3323</v>
      </c>
      <c r="D22" s="30">
        <v>3085</v>
      </c>
      <c r="E22" s="30">
        <v>3036</v>
      </c>
      <c r="F22" s="30">
        <v>2904</v>
      </c>
      <c r="G22" s="30">
        <v>3078</v>
      </c>
      <c r="H22" s="30">
        <v>2798</v>
      </c>
      <c r="I22" s="30">
        <v>2620</v>
      </c>
    </row>
    <row r="23" spans="1:10" s="25" customFormat="1" ht="16.5" customHeight="1" x14ac:dyDescent="0.2">
      <c r="A23" s="118"/>
      <c r="B23" s="29" t="s">
        <v>17</v>
      </c>
      <c r="C23" s="30">
        <v>25133</v>
      </c>
      <c r="D23" s="30">
        <v>23774</v>
      </c>
      <c r="E23" s="30">
        <v>24241</v>
      </c>
      <c r="F23" s="30">
        <v>23048</v>
      </c>
      <c r="G23" s="30" t="s">
        <v>85</v>
      </c>
      <c r="H23" s="30">
        <v>23323</v>
      </c>
      <c r="I23" s="30">
        <v>21721</v>
      </c>
    </row>
    <row r="24" spans="1:10" s="25" customFormat="1" ht="16.5" customHeight="1" x14ac:dyDescent="0.2">
      <c r="A24" s="117" t="s">
        <v>95</v>
      </c>
      <c r="B24" s="29" t="s">
        <v>18</v>
      </c>
      <c r="C24" s="30">
        <v>58021</v>
      </c>
      <c r="D24" s="30">
        <v>53524</v>
      </c>
      <c r="E24" s="30">
        <v>53414</v>
      </c>
      <c r="F24" s="30">
        <v>51785</v>
      </c>
      <c r="G24" s="30">
        <v>56293</v>
      </c>
      <c r="H24" s="30">
        <v>48987</v>
      </c>
      <c r="I24" s="30">
        <v>46339</v>
      </c>
    </row>
    <row r="25" spans="1:10" s="25" customFormat="1" ht="16.5" customHeight="1" x14ac:dyDescent="0.2">
      <c r="A25" s="118"/>
      <c r="B25" s="29" t="s">
        <v>17</v>
      </c>
      <c r="C25" s="30">
        <v>534034</v>
      </c>
      <c r="D25" s="30">
        <v>507159</v>
      </c>
      <c r="E25" s="30">
        <v>510210</v>
      </c>
      <c r="F25" s="30">
        <v>504554</v>
      </c>
      <c r="G25" s="30" t="s">
        <v>85</v>
      </c>
      <c r="H25" s="30">
        <v>508283</v>
      </c>
      <c r="I25" s="30">
        <v>496218</v>
      </c>
    </row>
    <row r="26" spans="1:10" s="31" customFormat="1" ht="12.75" customHeight="1" x14ac:dyDescent="0.2">
      <c r="B26" s="32"/>
      <c r="C26" s="32"/>
      <c r="D26" s="33"/>
      <c r="H26" s="25"/>
      <c r="I26" s="26" t="s">
        <v>96</v>
      </c>
    </row>
    <row r="27" spans="1:10" s="31" customFormat="1" ht="19.2" customHeight="1" x14ac:dyDescent="0.2">
      <c r="A27" s="121" t="s">
        <v>97</v>
      </c>
      <c r="B27" s="122"/>
      <c r="C27" s="122"/>
      <c r="D27" s="122"/>
      <c r="E27" s="122"/>
      <c r="F27" s="122"/>
      <c r="G27" s="122"/>
      <c r="H27" s="122"/>
      <c r="I27" s="122"/>
      <c r="J27" s="122"/>
    </row>
    <row r="28" spans="1:10" s="31" customFormat="1" ht="19.2" customHeight="1" x14ac:dyDescent="0.2">
      <c r="A28" s="122"/>
      <c r="B28" s="122"/>
      <c r="C28" s="122"/>
      <c r="D28" s="122"/>
      <c r="E28" s="122"/>
      <c r="F28" s="122"/>
      <c r="G28" s="122"/>
      <c r="H28" s="122"/>
      <c r="I28" s="122"/>
      <c r="J28" s="122"/>
    </row>
    <row r="29" spans="1:10" s="31" customFormat="1" ht="12" customHeight="1" x14ac:dyDescent="0.2">
      <c r="A29" s="121" t="s">
        <v>98</v>
      </c>
      <c r="B29" s="122"/>
      <c r="C29" s="122"/>
      <c r="D29" s="122"/>
      <c r="E29" s="122"/>
      <c r="F29" s="122"/>
      <c r="G29" s="122"/>
      <c r="H29" s="122"/>
      <c r="I29" s="122"/>
      <c r="J29" s="122"/>
    </row>
    <row r="30" spans="1:10" s="31" customFormat="1" ht="13.2" customHeight="1" x14ac:dyDescent="0.2">
      <c r="A30" s="122"/>
      <c r="B30" s="122"/>
      <c r="C30" s="122"/>
      <c r="D30" s="122"/>
      <c r="E30" s="122"/>
      <c r="F30" s="122"/>
      <c r="G30" s="122"/>
      <c r="H30" s="122"/>
      <c r="I30" s="122"/>
      <c r="J30" s="122"/>
    </row>
    <row r="31" spans="1:10" s="31" customFormat="1" ht="12.75" customHeight="1" x14ac:dyDescent="0.2">
      <c r="B31" s="34"/>
      <c r="C31" s="34"/>
      <c r="D31" s="34"/>
      <c r="E31" s="33"/>
      <c r="F31" s="31" t="s">
        <v>99</v>
      </c>
    </row>
    <row r="32" spans="1:10" s="31" customFormat="1" ht="12.75" customHeight="1" x14ac:dyDescent="0.2">
      <c r="B32" s="34"/>
      <c r="C32" s="34"/>
      <c r="D32" s="34"/>
    </row>
    <row r="33" spans="6:13" s="31" customFormat="1" ht="12.75" customHeight="1" x14ac:dyDescent="0.2">
      <c r="M33" s="27"/>
    </row>
    <row r="34" spans="6:13" ht="12.75" customHeight="1" x14ac:dyDescent="0.2">
      <c r="F34" s="31"/>
      <c r="G34" s="31"/>
      <c r="H34" s="31"/>
      <c r="I34" s="31"/>
      <c r="J34" s="31"/>
      <c r="K34" s="31"/>
      <c r="L34" s="31"/>
    </row>
    <row r="35" spans="6:13" ht="12.75" customHeight="1" x14ac:dyDescent="0.2"/>
    <row r="36" spans="6:13" ht="15" customHeight="1" x14ac:dyDescent="0.2"/>
    <row r="37" spans="6:13" ht="15" customHeight="1" x14ac:dyDescent="0.2"/>
    <row r="38" spans="6:13" ht="15" customHeight="1" x14ac:dyDescent="0.2"/>
    <row r="39" spans="6:13" ht="15" customHeight="1" x14ac:dyDescent="0.2"/>
    <row r="40" spans="6:13" ht="15" customHeight="1" x14ac:dyDescent="0.2"/>
    <row r="41" spans="6:13" ht="15" customHeight="1" x14ac:dyDescent="0.2"/>
    <row r="42" spans="6:13" ht="15" customHeight="1" x14ac:dyDescent="0.2"/>
    <row r="43" spans="6:13" ht="18.75" customHeight="1" x14ac:dyDescent="0.2"/>
    <row r="44" spans="6:13" ht="18.75" customHeight="1" x14ac:dyDescent="0.2"/>
    <row r="45" spans="6:13" ht="18.75" customHeight="1" x14ac:dyDescent="0.2"/>
    <row r="46" spans="6:13" ht="18.75" customHeight="1" x14ac:dyDescent="0.2"/>
    <row r="47" spans="6:13" ht="18.75" customHeight="1" x14ac:dyDescent="0.2"/>
    <row r="48" spans="6:13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</sheetData>
  <mergeCells count="14">
    <mergeCell ref="A27:J28"/>
    <mergeCell ref="A29:J30"/>
    <mergeCell ref="A14:A15"/>
    <mergeCell ref="A16:A17"/>
    <mergeCell ref="A18:A19"/>
    <mergeCell ref="A20:A21"/>
    <mergeCell ref="A22:A23"/>
    <mergeCell ref="A24:A25"/>
    <mergeCell ref="A12:A13"/>
    <mergeCell ref="A3:B3"/>
    <mergeCell ref="A4:A5"/>
    <mergeCell ref="A6:A7"/>
    <mergeCell ref="A8:A9"/>
    <mergeCell ref="A10:A11"/>
  </mergeCells>
  <phoneticPr fontId="1"/>
  <pageMargins left="0.7" right="0.7" top="0.75" bottom="0.75" header="0.3" footer="0.3"/>
  <pageSetup paperSize="9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89DFD-83D5-4DD0-A65C-6D043859A26F}">
  <sheetPr>
    <pageSetUpPr fitToPage="1"/>
  </sheetPr>
  <dimension ref="A1:V106"/>
  <sheetViews>
    <sheetView showGridLines="0" view="pageBreakPreview" zoomScaleSheetLayoutView="100" workbookViewId="0"/>
  </sheetViews>
  <sheetFormatPr defaultColWidth="9" defaultRowHeight="10.8" x14ac:dyDescent="0.2"/>
  <cols>
    <col min="1" max="1" width="2" style="36" customWidth="1"/>
    <col min="2" max="2" width="33.33203125" style="36" customWidth="1"/>
    <col min="3" max="3" width="8.77734375" style="37" bestFit="1" customWidth="1"/>
    <col min="4" max="4" width="8" style="37" customWidth="1"/>
    <col min="5" max="6" width="8" style="36" customWidth="1"/>
    <col min="7" max="7" width="8" style="37" customWidth="1"/>
    <col min="8" max="13" width="8" style="36" customWidth="1"/>
    <col min="14" max="14" width="6" style="36" customWidth="1"/>
    <col min="15" max="15" width="5.109375" style="36" customWidth="1"/>
    <col min="16" max="16" width="6.21875" style="36" customWidth="1"/>
    <col min="17" max="17" width="5.109375" style="36" customWidth="1"/>
    <col min="18" max="18" width="6.21875" style="36" customWidth="1"/>
    <col min="19" max="19" width="5.109375" style="36" customWidth="1"/>
    <col min="20" max="20" width="6.21875" style="36" customWidth="1"/>
    <col min="21" max="21" width="5.109375" style="36" customWidth="1"/>
    <col min="22" max="22" width="6.21875" style="36" customWidth="1"/>
    <col min="23" max="28" width="6.6640625" style="36" customWidth="1"/>
    <col min="29" max="29" width="11.21875" style="36" customWidth="1"/>
    <col min="30" max="31" width="6.77734375" style="36" customWidth="1"/>
    <col min="32" max="16384" width="9" style="36"/>
  </cols>
  <sheetData>
    <row r="1" spans="1:22" ht="18.75" customHeight="1" x14ac:dyDescent="0.2">
      <c r="A1" s="35" t="s">
        <v>218</v>
      </c>
    </row>
    <row r="2" spans="1:22" ht="15" customHeight="1" x14ac:dyDescent="0.2">
      <c r="M2" s="38" t="s">
        <v>77</v>
      </c>
    </row>
    <row r="3" spans="1:22" ht="12.75" customHeight="1" x14ac:dyDescent="0.15">
      <c r="A3" s="124" t="s">
        <v>100</v>
      </c>
      <c r="B3" s="124"/>
      <c r="C3" s="124"/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39" t="s">
        <v>12</v>
      </c>
      <c r="K3" s="39" t="s">
        <v>13</v>
      </c>
      <c r="L3" s="39" t="s">
        <v>14</v>
      </c>
      <c r="M3" s="39" t="s">
        <v>15</v>
      </c>
      <c r="V3" s="38"/>
    </row>
    <row r="4" spans="1:22" ht="12.75" customHeight="1" x14ac:dyDescent="0.2">
      <c r="A4" s="125" t="s">
        <v>101</v>
      </c>
      <c r="B4" s="126"/>
      <c r="C4" s="40" t="s">
        <v>102</v>
      </c>
      <c r="D4" s="30">
        <v>3675</v>
      </c>
      <c r="E4" s="30">
        <v>18644</v>
      </c>
      <c r="F4" s="30">
        <v>8200</v>
      </c>
      <c r="G4" s="30">
        <v>1980</v>
      </c>
      <c r="H4" s="30">
        <v>1720</v>
      </c>
      <c r="I4" s="30">
        <v>1160</v>
      </c>
      <c r="J4" s="30">
        <v>1478</v>
      </c>
      <c r="K4" s="30">
        <v>2186</v>
      </c>
      <c r="L4" s="30">
        <v>1540</v>
      </c>
      <c r="M4" s="30">
        <v>2620</v>
      </c>
      <c r="V4" s="38"/>
    </row>
    <row r="5" spans="1:22" ht="12.75" customHeight="1" x14ac:dyDescent="0.2">
      <c r="A5" s="127"/>
      <c r="B5" s="128"/>
      <c r="C5" s="41" t="s">
        <v>103</v>
      </c>
      <c r="D5" s="30">
        <v>43500</v>
      </c>
      <c r="E5" s="30">
        <v>219586</v>
      </c>
      <c r="F5" s="30">
        <v>79189</v>
      </c>
      <c r="G5" s="30">
        <v>18360</v>
      </c>
      <c r="H5" s="30">
        <v>14098</v>
      </c>
      <c r="I5" s="30">
        <v>14779</v>
      </c>
      <c r="J5" s="30">
        <v>20282</v>
      </c>
      <c r="K5" s="30">
        <v>21286</v>
      </c>
      <c r="L5" s="30">
        <v>14343</v>
      </c>
      <c r="M5" s="30">
        <v>21721</v>
      </c>
      <c r="V5" s="38"/>
    </row>
    <row r="6" spans="1:22" ht="12.75" customHeight="1" x14ac:dyDescent="0.2">
      <c r="A6" s="42"/>
      <c r="B6" s="123" t="s">
        <v>104</v>
      </c>
      <c r="C6" s="41" t="s">
        <v>102</v>
      </c>
      <c r="D6" s="30">
        <v>68</v>
      </c>
      <c r="E6" s="30">
        <v>150</v>
      </c>
      <c r="F6" s="30">
        <v>81</v>
      </c>
      <c r="G6" s="30">
        <v>25</v>
      </c>
      <c r="H6" s="30">
        <v>34</v>
      </c>
      <c r="I6" s="30">
        <v>29</v>
      </c>
      <c r="J6" s="30">
        <v>31</v>
      </c>
      <c r="K6" s="30">
        <v>80</v>
      </c>
      <c r="L6" s="30">
        <v>63</v>
      </c>
      <c r="M6" s="30">
        <v>121</v>
      </c>
      <c r="V6" s="38"/>
    </row>
    <row r="7" spans="1:22" ht="12.75" customHeight="1" x14ac:dyDescent="0.2">
      <c r="A7" s="42"/>
      <c r="B7" s="123"/>
      <c r="C7" s="41" t="s">
        <v>103</v>
      </c>
      <c r="D7" s="30">
        <v>1479</v>
      </c>
      <c r="E7" s="30">
        <v>1695</v>
      </c>
      <c r="F7" s="30">
        <v>1346</v>
      </c>
      <c r="G7" s="30">
        <v>374</v>
      </c>
      <c r="H7" s="30">
        <v>648</v>
      </c>
      <c r="I7" s="30">
        <v>324</v>
      </c>
      <c r="J7" s="30">
        <v>356</v>
      </c>
      <c r="K7" s="30">
        <v>976</v>
      </c>
      <c r="L7" s="30">
        <v>1080</v>
      </c>
      <c r="M7" s="30">
        <v>2002</v>
      </c>
      <c r="V7" s="38"/>
    </row>
    <row r="8" spans="1:22" ht="12.75" customHeight="1" x14ac:dyDescent="0.2">
      <c r="A8" s="42"/>
      <c r="B8" s="123" t="s">
        <v>105</v>
      </c>
      <c r="C8" s="41" t="s">
        <v>102</v>
      </c>
      <c r="D8" s="30">
        <v>4</v>
      </c>
      <c r="E8" s="30">
        <v>5</v>
      </c>
      <c r="F8" s="30">
        <v>5</v>
      </c>
      <c r="G8" s="30">
        <v>1</v>
      </c>
      <c r="H8" s="30" t="s">
        <v>52</v>
      </c>
      <c r="I8" s="30" t="s">
        <v>52</v>
      </c>
      <c r="J8" s="30">
        <v>2</v>
      </c>
      <c r="K8" s="30">
        <v>1</v>
      </c>
      <c r="L8" s="30">
        <v>6</v>
      </c>
      <c r="M8" s="30">
        <v>1</v>
      </c>
      <c r="V8" s="38"/>
    </row>
    <row r="9" spans="1:22" ht="12.75" customHeight="1" x14ac:dyDescent="0.2">
      <c r="A9" s="42"/>
      <c r="B9" s="123"/>
      <c r="C9" s="41" t="s">
        <v>103</v>
      </c>
      <c r="D9" s="30">
        <v>35</v>
      </c>
      <c r="E9" s="30">
        <v>24</v>
      </c>
      <c r="F9" s="30">
        <v>31</v>
      </c>
      <c r="G9" s="30">
        <v>3</v>
      </c>
      <c r="H9" s="30" t="s">
        <v>52</v>
      </c>
      <c r="I9" s="30" t="s">
        <v>52</v>
      </c>
      <c r="J9" s="30">
        <v>8</v>
      </c>
      <c r="K9" s="30">
        <v>3</v>
      </c>
      <c r="L9" s="30">
        <v>57</v>
      </c>
      <c r="M9" s="30">
        <v>2</v>
      </c>
      <c r="V9" s="38"/>
    </row>
    <row r="10" spans="1:22" ht="12.75" customHeight="1" x14ac:dyDescent="0.2">
      <c r="A10" s="42"/>
      <c r="B10" s="123" t="s">
        <v>106</v>
      </c>
      <c r="C10" s="41" t="s">
        <v>102</v>
      </c>
      <c r="D10" s="30">
        <v>445</v>
      </c>
      <c r="E10" s="30">
        <v>2034</v>
      </c>
      <c r="F10" s="30">
        <v>789</v>
      </c>
      <c r="G10" s="30">
        <v>237</v>
      </c>
      <c r="H10" s="30">
        <v>195</v>
      </c>
      <c r="I10" s="30">
        <v>122</v>
      </c>
      <c r="J10" s="30">
        <v>170</v>
      </c>
      <c r="K10" s="30">
        <v>259</v>
      </c>
      <c r="L10" s="30">
        <v>173</v>
      </c>
      <c r="M10" s="30">
        <v>311</v>
      </c>
      <c r="V10" s="38"/>
    </row>
    <row r="11" spans="1:22" ht="12.75" customHeight="1" x14ac:dyDescent="0.2">
      <c r="A11" s="42"/>
      <c r="B11" s="123"/>
      <c r="C11" s="41" t="s">
        <v>103</v>
      </c>
      <c r="D11" s="30">
        <v>2894</v>
      </c>
      <c r="E11" s="30">
        <v>16467</v>
      </c>
      <c r="F11" s="30">
        <v>5519</v>
      </c>
      <c r="G11" s="30">
        <v>1659</v>
      </c>
      <c r="H11" s="30">
        <v>980</v>
      </c>
      <c r="I11" s="30">
        <v>663</v>
      </c>
      <c r="J11" s="30">
        <v>1470</v>
      </c>
      <c r="K11" s="30">
        <v>1685</v>
      </c>
      <c r="L11" s="30">
        <v>996</v>
      </c>
      <c r="M11" s="30">
        <v>2282</v>
      </c>
      <c r="V11" s="38"/>
    </row>
    <row r="12" spans="1:22" ht="12.75" customHeight="1" x14ac:dyDescent="0.2">
      <c r="A12" s="42"/>
      <c r="B12" s="123" t="s">
        <v>107</v>
      </c>
      <c r="C12" s="41" t="s">
        <v>102</v>
      </c>
      <c r="D12" s="30">
        <v>368</v>
      </c>
      <c r="E12" s="30">
        <v>1233</v>
      </c>
      <c r="F12" s="30">
        <v>921</v>
      </c>
      <c r="G12" s="30">
        <v>160</v>
      </c>
      <c r="H12" s="30">
        <v>182</v>
      </c>
      <c r="I12" s="30">
        <v>157</v>
      </c>
      <c r="J12" s="30">
        <v>171</v>
      </c>
      <c r="K12" s="30">
        <v>243</v>
      </c>
      <c r="L12" s="30">
        <v>198</v>
      </c>
      <c r="M12" s="30">
        <v>358</v>
      </c>
      <c r="V12" s="38"/>
    </row>
    <row r="13" spans="1:22" ht="12.75" customHeight="1" x14ac:dyDescent="0.2">
      <c r="A13" s="42"/>
      <c r="B13" s="123"/>
      <c r="C13" s="41" t="s">
        <v>103</v>
      </c>
      <c r="D13" s="30">
        <v>13146</v>
      </c>
      <c r="E13" s="30">
        <v>42761</v>
      </c>
      <c r="F13" s="30">
        <v>16313</v>
      </c>
      <c r="G13" s="30">
        <v>4286</v>
      </c>
      <c r="H13" s="30">
        <v>3769</v>
      </c>
      <c r="I13" s="30">
        <v>7433</v>
      </c>
      <c r="J13" s="30">
        <v>9334</v>
      </c>
      <c r="K13" s="30">
        <v>5775</v>
      </c>
      <c r="L13" s="30">
        <v>4303</v>
      </c>
      <c r="M13" s="30">
        <v>7366</v>
      </c>
      <c r="V13" s="38"/>
    </row>
    <row r="14" spans="1:22" ht="12.75" customHeight="1" x14ac:dyDescent="0.2">
      <c r="A14" s="42"/>
      <c r="B14" s="123" t="s">
        <v>108</v>
      </c>
      <c r="C14" s="41" t="s">
        <v>102</v>
      </c>
      <c r="D14" s="30">
        <v>3</v>
      </c>
      <c r="E14" s="30">
        <v>34</v>
      </c>
      <c r="F14" s="30">
        <v>18</v>
      </c>
      <c r="G14" s="30">
        <v>2</v>
      </c>
      <c r="H14" s="30">
        <v>1</v>
      </c>
      <c r="I14" s="30">
        <v>3</v>
      </c>
      <c r="J14" s="30">
        <v>3</v>
      </c>
      <c r="K14" s="30">
        <v>4</v>
      </c>
      <c r="L14" s="30">
        <v>3</v>
      </c>
      <c r="M14" s="30">
        <v>5</v>
      </c>
      <c r="V14" s="38"/>
    </row>
    <row r="15" spans="1:22" ht="12.75" customHeight="1" x14ac:dyDescent="0.2">
      <c r="A15" s="42"/>
      <c r="B15" s="123"/>
      <c r="C15" s="41" t="s">
        <v>103</v>
      </c>
      <c r="D15" s="30">
        <v>182</v>
      </c>
      <c r="E15" s="30">
        <v>3038</v>
      </c>
      <c r="F15" s="30">
        <v>439</v>
      </c>
      <c r="G15" s="30">
        <v>198</v>
      </c>
      <c r="H15" s="30">
        <v>2</v>
      </c>
      <c r="I15" s="30">
        <v>21</v>
      </c>
      <c r="J15" s="30">
        <v>96</v>
      </c>
      <c r="K15" s="30">
        <v>115</v>
      </c>
      <c r="L15" s="30">
        <v>3</v>
      </c>
      <c r="M15" s="30">
        <v>27</v>
      </c>
      <c r="V15" s="38"/>
    </row>
    <row r="16" spans="1:22" ht="12.75" customHeight="1" x14ac:dyDescent="0.2">
      <c r="A16" s="42"/>
      <c r="B16" s="123" t="s">
        <v>109</v>
      </c>
      <c r="C16" s="41" t="s">
        <v>102</v>
      </c>
      <c r="D16" s="30">
        <v>20</v>
      </c>
      <c r="E16" s="30">
        <v>280</v>
      </c>
      <c r="F16" s="30">
        <v>71</v>
      </c>
      <c r="G16" s="30">
        <v>17</v>
      </c>
      <c r="H16" s="30">
        <v>3</v>
      </c>
      <c r="I16" s="30">
        <v>7</v>
      </c>
      <c r="J16" s="30">
        <v>13</v>
      </c>
      <c r="K16" s="30">
        <v>13</v>
      </c>
      <c r="L16" s="30">
        <v>8</v>
      </c>
      <c r="M16" s="30">
        <v>22</v>
      </c>
      <c r="V16" s="38"/>
    </row>
    <row r="17" spans="1:22" ht="12.75" customHeight="1" x14ac:dyDescent="0.2">
      <c r="A17" s="42"/>
      <c r="B17" s="123"/>
      <c r="C17" s="41" t="s">
        <v>103</v>
      </c>
      <c r="D17" s="30">
        <v>178</v>
      </c>
      <c r="E17" s="30">
        <v>6733</v>
      </c>
      <c r="F17" s="30">
        <v>650</v>
      </c>
      <c r="G17" s="30">
        <v>75</v>
      </c>
      <c r="H17" s="30">
        <v>32</v>
      </c>
      <c r="I17" s="30">
        <v>27</v>
      </c>
      <c r="J17" s="30">
        <v>62</v>
      </c>
      <c r="K17" s="30">
        <v>137</v>
      </c>
      <c r="L17" s="30">
        <v>15</v>
      </c>
      <c r="M17" s="30">
        <v>292</v>
      </c>
      <c r="V17" s="38"/>
    </row>
    <row r="18" spans="1:22" ht="12.75" customHeight="1" x14ac:dyDescent="0.2">
      <c r="A18" s="42"/>
      <c r="B18" s="123" t="s">
        <v>110</v>
      </c>
      <c r="C18" s="41" t="s">
        <v>102</v>
      </c>
      <c r="D18" s="30">
        <v>169</v>
      </c>
      <c r="E18" s="30">
        <v>405</v>
      </c>
      <c r="F18" s="30">
        <v>152</v>
      </c>
      <c r="G18" s="30">
        <v>32</v>
      </c>
      <c r="H18" s="30">
        <v>31</v>
      </c>
      <c r="I18" s="30">
        <v>26</v>
      </c>
      <c r="J18" s="30">
        <v>49</v>
      </c>
      <c r="K18" s="30">
        <v>45</v>
      </c>
      <c r="L18" s="30">
        <v>52</v>
      </c>
      <c r="M18" s="30">
        <v>43</v>
      </c>
      <c r="V18" s="38"/>
    </row>
    <row r="19" spans="1:22" ht="12.75" customHeight="1" x14ac:dyDescent="0.2">
      <c r="A19" s="42"/>
      <c r="B19" s="123"/>
      <c r="C19" s="41" t="s">
        <v>103</v>
      </c>
      <c r="D19" s="30">
        <v>4382</v>
      </c>
      <c r="E19" s="30">
        <v>9768</v>
      </c>
      <c r="F19" s="30">
        <v>3566</v>
      </c>
      <c r="G19" s="30">
        <v>568</v>
      </c>
      <c r="H19" s="30">
        <v>376</v>
      </c>
      <c r="I19" s="30">
        <v>337</v>
      </c>
      <c r="J19" s="30">
        <v>905</v>
      </c>
      <c r="K19" s="30">
        <v>844</v>
      </c>
      <c r="L19" s="30">
        <v>815</v>
      </c>
      <c r="M19" s="30">
        <v>836</v>
      </c>
      <c r="V19" s="38"/>
    </row>
    <row r="20" spans="1:22" ht="12.75" customHeight="1" x14ac:dyDescent="0.2">
      <c r="A20" s="42"/>
      <c r="B20" s="123" t="s">
        <v>111</v>
      </c>
      <c r="C20" s="41" t="s">
        <v>102</v>
      </c>
      <c r="D20" s="30">
        <v>919</v>
      </c>
      <c r="E20" s="30">
        <v>4617</v>
      </c>
      <c r="F20" s="30">
        <v>2172</v>
      </c>
      <c r="G20" s="30">
        <v>483</v>
      </c>
      <c r="H20" s="30">
        <v>438</v>
      </c>
      <c r="I20" s="30">
        <v>274</v>
      </c>
      <c r="J20" s="30">
        <v>364</v>
      </c>
      <c r="K20" s="30">
        <v>499</v>
      </c>
      <c r="L20" s="30">
        <v>432</v>
      </c>
      <c r="M20" s="30">
        <v>603</v>
      </c>
      <c r="V20" s="38"/>
    </row>
    <row r="21" spans="1:22" ht="12.75" customHeight="1" x14ac:dyDescent="0.2">
      <c r="A21" s="42"/>
      <c r="B21" s="123"/>
      <c r="C21" s="41" t="s">
        <v>103</v>
      </c>
      <c r="D21" s="30">
        <v>7614</v>
      </c>
      <c r="E21" s="30">
        <v>37781</v>
      </c>
      <c r="F21" s="30">
        <v>17268</v>
      </c>
      <c r="G21" s="30">
        <v>3229</v>
      </c>
      <c r="H21" s="30">
        <v>2348</v>
      </c>
      <c r="I21" s="30">
        <v>2136</v>
      </c>
      <c r="J21" s="30">
        <v>2494</v>
      </c>
      <c r="K21" s="30">
        <v>3990</v>
      </c>
      <c r="L21" s="30">
        <v>2684</v>
      </c>
      <c r="M21" s="30">
        <v>2759</v>
      </c>
      <c r="V21" s="38"/>
    </row>
    <row r="22" spans="1:22" ht="12.75" customHeight="1" x14ac:dyDescent="0.2">
      <c r="A22" s="42"/>
      <c r="B22" s="123" t="s">
        <v>112</v>
      </c>
      <c r="C22" s="41" t="s">
        <v>102</v>
      </c>
      <c r="D22" s="30">
        <v>57</v>
      </c>
      <c r="E22" s="30">
        <v>471</v>
      </c>
      <c r="F22" s="30">
        <v>166</v>
      </c>
      <c r="G22" s="30">
        <v>37</v>
      </c>
      <c r="H22" s="30">
        <v>23</v>
      </c>
      <c r="I22" s="30">
        <v>13</v>
      </c>
      <c r="J22" s="30">
        <v>22</v>
      </c>
      <c r="K22" s="30">
        <v>40</v>
      </c>
      <c r="L22" s="30">
        <v>22</v>
      </c>
      <c r="M22" s="30">
        <v>45</v>
      </c>
      <c r="V22" s="38"/>
    </row>
    <row r="23" spans="1:22" ht="12.75" customHeight="1" x14ac:dyDescent="0.2">
      <c r="A23" s="42"/>
      <c r="B23" s="123"/>
      <c r="C23" s="41" t="s">
        <v>103</v>
      </c>
      <c r="D23" s="30">
        <v>451</v>
      </c>
      <c r="E23" s="30">
        <v>6938</v>
      </c>
      <c r="F23" s="30">
        <v>1690</v>
      </c>
      <c r="G23" s="30">
        <v>476</v>
      </c>
      <c r="H23" s="30">
        <v>225</v>
      </c>
      <c r="I23" s="30">
        <v>141</v>
      </c>
      <c r="J23" s="30">
        <v>179</v>
      </c>
      <c r="K23" s="30">
        <v>416</v>
      </c>
      <c r="L23" s="30">
        <v>168</v>
      </c>
      <c r="M23" s="30">
        <v>307</v>
      </c>
      <c r="V23" s="38"/>
    </row>
    <row r="24" spans="1:22" ht="12.75" customHeight="1" x14ac:dyDescent="0.2">
      <c r="A24" s="42"/>
      <c r="B24" s="123" t="s">
        <v>113</v>
      </c>
      <c r="C24" s="41" t="s">
        <v>102</v>
      </c>
      <c r="D24" s="30">
        <v>105</v>
      </c>
      <c r="E24" s="30">
        <v>1100</v>
      </c>
      <c r="F24" s="30">
        <v>365</v>
      </c>
      <c r="G24" s="30">
        <v>91</v>
      </c>
      <c r="H24" s="30">
        <v>41</v>
      </c>
      <c r="I24" s="30">
        <v>33</v>
      </c>
      <c r="J24" s="30">
        <v>38</v>
      </c>
      <c r="K24" s="30">
        <v>76</v>
      </c>
      <c r="L24" s="30">
        <v>42</v>
      </c>
      <c r="M24" s="30">
        <v>42</v>
      </c>
      <c r="V24" s="38"/>
    </row>
    <row r="25" spans="1:22" ht="12.75" customHeight="1" x14ac:dyDescent="0.2">
      <c r="A25" s="42"/>
      <c r="B25" s="123"/>
      <c r="C25" s="41" t="s">
        <v>103</v>
      </c>
      <c r="D25" s="30">
        <v>366</v>
      </c>
      <c r="E25" s="30">
        <v>4514</v>
      </c>
      <c r="F25" s="30">
        <v>1103</v>
      </c>
      <c r="G25" s="30">
        <v>201</v>
      </c>
      <c r="H25" s="30">
        <v>202</v>
      </c>
      <c r="I25" s="30">
        <v>72</v>
      </c>
      <c r="J25" s="30">
        <v>154</v>
      </c>
      <c r="K25" s="30">
        <v>300</v>
      </c>
      <c r="L25" s="30">
        <v>150</v>
      </c>
      <c r="M25" s="30">
        <v>179</v>
      </c>
      <c r="V25" s="38"/>
    </row>
    <row r="26" spans="1:22" ht="12.75" customHeight="1" x14ac:dyDescent="0.2">
      <c r="A26" s="42"/>
      <c r="B26" s="123" t="s">
        <v>114</v>
      </c>
      <c r="C26" s="41" t="s">
        <v>102</v>
      </c>
      <c r="D26" s="30">
        <v>131</v>
      </c>
      <c r="E26" s="30">
        <v>1000</v>
      </c>
      <c r="F26" s="30">
        <v>324</v>
      </c>
      <c r="G26" s="30">
        <v>78</v>
      </c>
      <c r="H26" s="30">
        <v>44</v>
      </c>
      <c r="I26" s="30">
        <v>44</v>
      </c>
      <c r="J26" s="30">
        <v>39</v>
      </c>
      <c r="K26" s="30">
        <v>86</v>
      </c>
      <c r="L26" s="30">
        <v>48</v>
      </c>
      <c r="M26" s="30">
        <v>85</v>
      </c>
      <c r="V26" s="38"/>
    </row>
    <row r="27" spans="1:22" ht="12.75" customHeight="1" x14ac:dyDescent="0.2">
      <c r="A27" s="42"/>
      <c r="B27" s="123"/>
      <c r="C27" s="41" t="s">
        <v>103</v>
      </c>
      <c r="D27" s="30">
        <v>540</v>
      </c>
      <c r="E27" s="30">
        <v>6586</v>
      </c>
      <c r="F27" s="30">
        <v>2132</v>
      </c>
      <c r="G27" s="30">
        <v>547</v>
      </c>
      <c r="H27" s="30">
        <v>210</v>
      </c>
      <c r="I27" s="30">
        <v>235</v>
      </c>
      <c r="J27" s="30">
        <v>337</v>
      </c>
      <c r="K27" s="30">
        <v>363</v>
      </c>
      <c r="L27" s="30">
        <v>166</v>
      </c>
      <c r="M27" s="30">
        <v>318</v>
      </c>
      <c r="V27" s="38"/>
    </row>
    <row r="28" spans="1:22" ht="12.75" customHeight="1" x14ac:dyDescent="0.2">
      <c r="A28" s="42"/>
      <c r="B28" s="123" t="s">
        <v>115</v>
      </c>
      <c r="C28" s="41" t="s">
        <v>102</v>
      </c>
      <c r="D28" s="30">
        <v>294</v>
      </c>
      <c r="E28" s="30">
        <v>1778</v>
      </c>
      <c r="F28" s="30">
        <v>798</v>
      </c>
      <c r="G28" s="30">
        <v>220</v>
      </c>
      <c r="H28" s="30">
        <v>172</v>
      </c>
      <c r="I28" s="30">
        <v>100</v>
      </c>
      <c r="J28" s="30">
        <v>164</v>
      </c>
      <c r="K28" s="30">
        <v>201</v>
      </c>
      <c r="L28" s="30">
        <v>113</v>
      </c>
      <c r="M28" s="30">
        <v>264</v>
      </c>
      <c r="V28" s="38"/>
    </row>
    <row r="29" spans="1:22" ht="12.75" customHeight="1" x14ac:dyDescent="0.2">
      <c r="A29" s="42"/>
      <c r="B29" s="123"/>
      <c r="C29" s="41" t="s">
        <v>103</v>
      </c>
      <c r="D29" s="30">
        <v>2123</v>
      </c>
      <c r="E29" s="30">
        <v>16002</v>
      </c>
      <c r="F29" s="30">
        <v>5803</v>
      </c>
      <c r="G29" s="30">
        <v>1363</v>
      </c>
      <c r="H29" s="30">
        <v>1145</v>
      </c>
      <c r="I29" s="30">
        <v>684</v>
      </c>
      <c r="J29" s="30">
        <v>1532</v>
      </c>
      <c r="K29" s="30">
        <v>1733</v>
      </c>
      <c r="L29" s="30">
        <v>551</v>
      </c>
      <c r="M29" s="30">
        <v>1099</v>
      </c>
      <c r="V29" s="38"/>
    </row>
    <row r="30" spans="1:22" ht="12.75" customHeight="1" x14ac:dyDescent="0.2">
      <c r="A30" s="42"/>
      <c r="B30" s="123" t="s">
        <v>116</v>
      </c>
      <c r="C30" s="41" t="s">
        <v>102</v>
      </c>
      <c r="D30" s="30">
        <v>333</v>
      </c>
      <c r="E30" s="30">
        <v>1579</v>
      </c>
      <c r="F30" s="30">
        <v>826</v>
      </c>
      <c r="G30" s="30">
        <v>221</v>
      </c>
      <c r="H30" s="30">
        <v>170</v>
      </c>
      <c r="I30" s="30">
        <v>118</v>
      </c>
      <c r="J30" s="30">
        <v>139</v>
      </c>
      <c r="K30" s="30">
        <v>211</v>
      </c>
      <c r="L30" s="30">
        <v>112</v>
      </c>
      <c r="M30" s="30">
        <v>195</v>
      </c>
      <c r="V30" s="38"/>
    </row>
    <row r="31" spans="1:22" ht="12.75" customHeight="1" x14ac:dyDescent="0.2">
      <c r="A31" s="42"/>
      <c r="B31" s="123"/>
      <c r="C31" s="41" t="s">
        <v>103</v>
      </c>
      <c r="D31" s="30">
        <v>1417</v>
      </c>
      <c r="E31" s="30">
        <v>7463</v>
      </c>
      <c r="F31" s="30">
        <v>3730</v>
      </c>
      <c r="G31" s="30">
        <v>884</v>
      </c>
      <c r="H31" s="30">
        <v>527</v>
      </c>
      <c r="I31" s="30">
        <v>328</v>
      </c>
      <c r="J31" s="30">
        <v>447</v>
      </c>
      <c r="K31" s="30">
        <v>787</v>
      </c>
      <c r="L31" s="30">
        <v>478</v>
      </c>
      <c r="M31" s="30">
        <v>641</v>
      </c>
      <c r="V31" s="38"/>
    </row>
    <row r="32" spans="1:22" ht="12.75" customHeight="1" x14ac:dyDescent="0.2">
      <c r="A32" s="42"/>
      <c r="B32" s="123" t="s">
        <v>117</v>
      </c>
      <c r="C32" s="41" t="s">
        <v>102</v>
      </c>
      <c r="D32" s="30">
        <v>129</v>
      </c>
      <c r="E32" s="30">
        <v>667</v>
      </c>
      <c r="F32" s="30">
        <v>253</v>
      </c>
      <c r="G32" s="30">
        <v>65</v>
      </c>
      <c r="H32" s="30">
        <v>59</v>
      </c>
      <c r="I32" s="30">
        <v>45</v>
      </c>
      <c r="J32" s="30">
        <v>31</v>
      </c>
      <c r="K32" s="30">
        <v>69</v>
      </c>
      <c r="L32" s="30">
        <v>31</v>
      </c>
      <c r="M32" s="30">
        <v>81</v>
      </c>
      <c r="V32" s="38"/>
    </row>
    <row r="33" spans="1:22" ht="12.75" customHeight="1" x14ac:dyDescent="0.2">
      <c r="A33" s="42"/>
      <c r="B33" s="123"/>
      <c r="C33" s="41" t="s">
        <v>103</v>
      </c>
      <c r="D33" s="30">
        <v>1219</v>
      </c>
      <c r="E33" s="30">
        <v>8784</v>
      </c>
      <c r="F33" s="30">
        <v>1893</v>
      </c>
      <c r="G33" s="30">
        <v>421</v>
      </c>
      <c r="H33" s="30">
        <v>189</v>
      </c>
      <c r="I33" s="30">
        <v>318</v>
      </c>
      <c r="J33" s="30">
        <v>163</v>
      </c>
      <c r="K33" s="30">
        <v>508</v>
      </c>
      <c r="L33" s="30">
        <v>200</v>
      </c>
      <c r="M33" s="30">
        <v>242</v>
      </c>
      <c r="V33" s="38"/>
    </row>
    <row r="34" spans="1:22" ht="12.75" customHeight="1" x14ac:dyDescent="0.2">
      <c r="A34" s="42"/>
      <c r="B34" s="123" t="s">
        <v>118</v>
      </c>
      <c r="C34" s="41" t="s">
        <v>102</v>
      </c>
      <c r="D34" s="30">
        <v>287</v>
      </c>
      <c r="E34" s="30">
        <v>1538</v>
      </c>
      <c r="F34" s="30">
        <v>633</v>
      </c>
      <c r="G34" s="30">
        <v>159</v>
      </c>
      <c r="H34" s="30">
        <v>153</v>
      </c>
      <c r="I34" s="30">
        <v>105</v>
      </c>
      <c r="J34" s="30">
        <v>117</v>
      </c>
      <c r="K34" s="30">
        <v>184</v>
      </c>
      <c r="L34" s="30">
        <v>108</v>
      </c>
      <c r="M34" s="30">
        <v>180</v>
      </c>
      <c r="V34" s="38"/>
    </row>
    <row r="35" spans="1:22" ht="12.75" customHeight="1" x14ac:dyDescent="0.2">
      <c r="A35" s="42"/>
      <c r="B35" s="123"/>
      <c r="C35" s="41" t="s">
        <v>103</v>
      </c>
      <c r="D35" s="30">
        <v>4324</v>
      </c>
      <c r="E35" s="30">
        <v>27359</v>
      </c>
      <c r="F35" s="30">
        <v>11111</v>
      </c>
      <c r="G35" s="30">
        <v>2856</v>
      </c>
      <c r="H35" s="30">
        <v>2726</v>
      </c>
      <c r="I35" s="30">
        <v>1523</v>
      </c>
      <c r="J35" s="30">
        <v>1722</v>
      </c>
      <c r="K35" s="30">
        <v>2310</v>
      </c>
      <c r="L35" s="30">
        <v>1892</v>
      </c>
      <c r="M35" s="30">
        <v>2277</v>
      </c>
      <c r="V35" s="38"/>
    </row>
    <row r="36" spans="1:22" ht="12.75" customHeight="1" x14ac:dyDescent="0.2">
      <c r="A36" s="42"/>
      <c r="B36" s="123" t="s">
        <v>119</v>
      </c>
      <c r="C36" s="41" t="s">
        <v>102</v>
      </c>
      <c r="D36" s="30">
        <v>38</v>
      </c>
      <c r="E36" s="30">
        <v>119</v>
      </c>
      <c r="F36" s="30">
        <v>73</v>
      </c>
      <c r="G36" s="30">
        <v>16</v>
      </c>
      <c r="H36" s="30">
        <v>45</v>
      </c>
      <c r="I36" s="30">
        <v>7</v>
      </c>
      <c r="J36" s="30">
        <v>13</v>
      </c>
      <c r="K36" s="30">
        <v>20</v>
      </c>
      <c r="L36" s="30">
        <v>14</v>
      </c>
      <c r="M36" s="30">
        <v>23</v>
      </c>
      <c r="V36" s="38"/>
    </row>
    <row r="37" spans="1:22" ht="12.75" customHeight="1" x14ac:dyDescent="0.2">
      <c r="A37" s="42"/>
      <c r="B37" s="123"/>
      <c r="C37" s="41" t="s">
        <v>103</v>
      </c>
      <c r="D37" s="30">
        <v>372</v>
      </c>
      <c r="E37" s="30">
        <v>1200</v>
      </c>
      <c r="F37" s="30">
        <v>354</v>
      </c>
      <c r="G37" s="30">
        <v>174</v>
      </c>
      <c r="H37" s="30">
        <v>287</v>
      </c>
      <c r="I37" s="30">
        <v>78</v>
      </c>
      <c r="J37" s="30">
        <v>280</v>
      </c>
      <c r="K37" s="30">
        <v>351</v>
      </c>
      <c r="L37" s="30">
        <v>200</v>
      </c>
      <c r="M37" s="30">
        <v>144</v>
      </c>
      <c r="V37" s="38"/>
    </row>
    <row r="38" spans="1:22" ht="12.75" customHeight="1" x14ac:dyDescent="0.2">
      <c r="A38" s="42"/>
      <c r="B38" s="123" t="s">
        <v>120</v>
      </c>
      <c r="C38" s="41" t="s">
        <v>102</v>
      </c>
      <c r="D38" s="30">
        <v>305</v>
      </c>
      <c r="E38" s="30">
        <v>1634</v>
      </c>
      <c r="F38" s="30">
        <v>553</v>
      </c>
      <c r="G38" s="30">
        <v>136</v>
      </c>
      <c r="H38" s="30">
        <v>129</v>
      </c>
      <c r="I38" s="30">
        <v>77</v>
      </c>
      <c r="J38" s="30">
        <v>112</v>
      </c>
      <c r="K38" s="30">
        <v>155</v>
      </c>
      <c r="L38" s="30">
        <v>115</v>
      </c>
      <c r="M38" s="30">
        <v>241</v>
      </c>
      <c r="V38" s="38"/>
    </row>
    <row r="39" spans="1:22" ht="12.75" customHeight="1" x14ac:dyDescent="0.2">
      <c r="A39" s="43"/>
      <c r="B39" s="123"/>
      <c r="C39" s="41" t="s">
        <v>103</v>
      </c>
      <c r="D39" s="30">
        <v>2778</v>
      </c>
      <c r="E39" s="30">
        <v>22473</v>
      </c>
      <c r="F39" s="30">
        <v>6241</v>
      </c>
      <c r="G39" s="30">
        <v>1046</v>
      </c>
      <c r="H39" s="30">
        <v>432</v>
      </c>
      <c r="I39" s="30">
        <v>459</v>
      </c>
      <c r="J39" s="30">
        <v>743</v>
      </c>
      <c r="K39" s="30">
        <v>993</v>
      </c>
      <c r="L39" s="30">
        <v>585</v>
      </c>
      <c r="M39" s="30">
        <v>948</v>
      </c>
    </row>
    <row r="40" spans="1:22" ht="12.75" customHeight="1" x14ac:dyDescent="0.2">
      <c r="A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38" t="s">
        <v>121</v>
      </c>
    </row>
    <row r="41" spans="1:22" ht="12.75" customHeight="1" x14ac:dyDescent="0.2">
      <c r="A41" s="44"/>
      <c r="B41" s="36" t="s">
        <v>122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38"/>
    </row>
    <row r="42" spans="1:22" ht="12.75" customHeight="1" x14ac:dyDescent="0.2">
      <c r="A42" s="44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38"/>
    </row>
    <row r="43" spans="1:22" ht="12.75" customHeight="1" x14ac:dyDescent="0.2">
      <c r="A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38"/>
    </row>
    <row r="44" spans="1:22" ht="18.75" customHeight="1" x14ac:dyDescent="0.2"/>
    <row r="45" spans="1:22" ht="17.399999999999999" x14ac:dyDescent="0.2">
      <c r="A45" s="46"/>
      <c r="B45" s="47"/>
      <c r="C45" s="48"/>
      <c r="D45" s="48"/>
      <c r="E45" s="47"/>
      <c r="F45" s="47"/>
      <c r="G45" s="48"/>
      <c r="H45" s="47"/>
      <c r="I45" s="47"/>
      <c r="J45" s="47"/>
      <c r="K45" s="47"/>
      <c r="L45" s="47"/>
      <c r="M45" s="47"/>
    </row>
    <row r="46" spans="1:22" x14ac:dyDescent="0.2">
      <c r="A46" s="47"/>
      <c r="B46" s="47"/>
      <c r="C46" s="48"/>
      <c r="D46" s="48"/>
      <c r="E46" s="47"/>
      <c r="F46" s="47"/>
      <c r="G46" s="48"/>
      <c r="H46" s="47"/>
      <c r="I46" s="47"/>
      <c r="J46" s="47"/>
      <c r="K46" s="47"/>
      <c r="L46" s="47"/>
      <c r="M46" s="49"/>
    </row>
    <row r="47" spans="1:22" ht="12" x14ac:dyDescent="0.15">
      <c r="A47" s="130"/>
      <c r="B47" s="130"/>
      <c r="C47" s="13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22" ht="12" x14ac:dyDescent="0.2">
      <c r="A48" s="131"/>
      <c r="B48" s="131"/>
      <c r="C48" s="51"/>
      <c r="D48" s="52"/>
      <c r="E48" s="52"/>
      <c r="F48" s="52"/>
      <c r="G48" s="52"/>
      <c r="H48" s="52"/>
      <c r="I48" s="52"/>
      <c r="J48" s="52"/>
      <c r="K48" s="52"/>
      <c r="L48" s="52"/>
      <c r="M48" s="52"/>
    </row>
    <row r="49" spans="1:13" ht="12" x14ac:dyDescent="0.2">
      <c r="A49" s="131"/>
      <c r="B49" s="131"/>
      <c r="C49" s="51"/>
      <c r="D49" s="52"/>
      <c r="E49" s="52"/>
      <c r="F49" s="52"/>
      <c r="G49" s="52"/>
      <c r="H49" s="52"/>
      <c r="I49" s="52"/>
      <c r="J49" s="52"/>
      <c r="K49" s="52"/>
      <c r="L49" s="52"/>
      <c r="M49" s="52"/>
    </row>
    <row r="50" spans="1:13" ht="12" x14ac:dyDescent="0.2">
      <c r="A50" s="53"/>
      <c r="B50" s="129"/>
      <c r="C50" s="51"/>
      <c r="D50" s="52"/>
      <c r="E50" s="52"/>
      <c r="F50" s="52"/>
      <c r="G50" s="52"/>
      <c r="H50" s="52"/>
      <c r="I50" s="52"/>
      <c r="J50" s="52"/>
      <c r="K50" s="52"/>
      <c r="L50" s="52"/>
      <c r="M50" s="52"/>
    </row>
    <row r="51" spans="1:13" ht="12" x14ac:dyDescent="0.2">
      <c r="A51" s="53"/>
      <c r="B51" s="129"/>
      <c r="C51" s="51"/>
      <c r="D51" s="52"/>
      <c r="E51" s="52"/>
      <c r="F51" s="52"/>
      <c r="G51" s="52"/>
      <c r="H51" s="52"/>
      <c r="I51" s="52"/>
      <c r="J51" s="52"/>
      <c r="K51" s="52"/>
      <c r="L51" s="52"/>
      <c r="M51" s="52"/>
    </row>
    <row r="52" spans="1:13" ht="12" x14ac:dyDescent="0.2">
      <c r="A52" s="53"/>
      <c r="B52" s="129"/>
      <c r="C52" s="51"/>
      <c r="D52" s="52"/>
      <c r="E52" s="52"/>
      <c r="F52" s="52"/>
      <c r="G52" s="52"/>
      <c r="H52" s="52"/>
      <c r="I52" s="52"/>
      <c r="J52" s="52"/>
      <c r="K52" s="52"/>
      <c r="L52" s="52"/>
      <c r="M52" s="52"/>
    </row>
    <row r="53" spans="1:13" ht="12" x14ac:dyDescent="0.2">
      <c r="A53" s="53"/>
      <c r="B53" s="129"/>
      <c r="C53" s="51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4" spans="1:13" ht="12" x14ac:dyDescent="0.2">
      <c r="A54" s="53"/>
      <c r="B54" s="129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5" spans="1:13" ht="12" x14ac:dyDescent="0.2">
      <c r="A55" s="53"/>
      <c r="B55" s="129"/>
      <c r="C55" s="51"/>
      <c r="D55" s="52"/>
      <c r="E55" s="52"/>
      <c r="F55" s="52"/>
      <c r="G55" s="52"/>
      <c r="H55" s="52"/>
      <c r="I55" s="52"/>
      <c r="J55" s="52"/>
      <c r="K55" s="52"/>
      <c r="L55" s="52"/>
      <c r="M55" s="52"/>
    </row>
    <row r="56" spans="1:13" ht="12" x14ac:dyDescent="0.2">
      <c r="A56" s="53"/>
      <c r="B56" s="129"/>
      <c r="C56" s="51"/>
      <c r="D56" s="52"/>
      <c r="E56" s="52"/>
      <c r="F56" s="52"/>
      <c r="G56" s="52"/>
      <c r="H56" s="52"/>
      <c r="I56" s="52"/>
      <c r="J56" s="52"/>
      <c r="K56" s="52"/>
      <c r="L56" s="52"/>
      <c r="M56" s="52"/>
    </row>
    <row r="57" spans="1:13" ht="12" x14ac:dyDescent="0.2">
      <c r="A57" s="53"/>
      <c r="B57" s="129"/>
      <c r="C57" s="51"/>
      <c r="D57" s="52"/>
      <c r="E57" s="52"/>
      <c r="F57" s="52"/>
      <c r="G57" s="52"/>
      <c r="H57" s="52"/>
      <c r="I57" s="52"/>
      <c r="J57" s="52"/>
      <c r="K57" s="52"/>
      <c r="L57" s="52"/>
      <c r="M57" s="52"/>
    </row>
    <row r="58" spans="1:13" ht="12" x14ac:dyDescent="0.2">
      <c r="A58" s="53"/>
      <c r="B58" s="129"/>
      <c r="C58" s="51"/>
      <c r="D58" s="52"/>
      <c r="E58" s="52"/>
      <c r="F58" s="52"/>
      <c r="G58" s="52"/>
      <c r="H58" s="52"/>
      <c r="I58" s="52"/>
      <c r="J58" s="52"/>
      <c r="K58" s="52"/>
      <c r="L58" s="52"/>
      <c r="M58" s="52"/>
    </row>
    <row r="59" spans="1:13" ht="12" x14ac:dyDescent="0.2">
      <c r="A59" s="53"/>
      <c r="B59" s="129"/>
      <c r="C59" s="51"/>
      <c r="D59" s="52"/>
      <c r="E59" s="52"/>
      <c r="F59" s="52"/>
      <c r="G59" s="52"/>
      <c r="H59" s="52"/>
      <c r="I59" s="52"/>
      <c r="J59" s="52"/>
      <c r="K59" s="52"/>
      <c r="L59" s="52"/>
      <c r="M59" s="52"/>
    </row>
    <row r="60" spans="1:13" ht="12" x14ac:dyDescent="0.2">
      <c r="A60" s="53"/>
      <c r="B60" s="129"/>
      <c r="C60" s="51"/>
      <c r="D60" s="52"/>
      <c r="E60" s="52"/>
      <c r="F60" s="52"/>
      <c r="G60" s="52"/>
      <c r="H60" s="52"/>
      <c r="I60" s="52"/>
      <c r="J60" s="52"/>
      <c r="K60" s="52"/>
      <c r="L60" s="52"/>
      <c r="M60" s="52"/>
    </row>
    <row r="61" spans="1:13" ht="12" x14ac:dyDescent="0.2">
      <c r="A61" s="53"/>
      <c r="B61" s="129"/>
      <c r="C61" s="51"/>
      <c r="D61" s="52"/>
      <c r="E61" s="52"/>
      <c r="F61" s="52"/>
      <c r="G61" s="52"/>
      <c r="H61" s="52"/>
      <c r="I61" s="52"/>
      <c r="J61" s="52"/>
      <c r="K61" s="52"/>
      <c r="L61" s="52"/>
      <c r="M61" s="52"/>
    </row>
    <row r="62" spans="1:13" ht="12" x14ac:dyDescent="0.2">
      <c r="A62" s="53"/>
      <c r="B62" s="129"/>
      <c r="C62" s="51"/>
      <c r="D62" s="52"/>
      <c r="E62" s="52"/>
      <c r="F62" s="52"/>
      <c r="G62" s="52"/>
      <c r="H62" s="52"/>
      <c r="I62" s="52"/>
      <c r="J62" s="52"/>
      <c r="K62" s="52"/>
      <c r="L62" s="52"/>
      <c r="M62" s="52"/>
    </row>
    <row r="63" spans="1:13" ht="12" x14ac:dyDescent="0.2">
      <c r="A63" s="53"/>
      <c r="B63" s="129"/>
      <c r="C63" s="51"/>
      <c r="D63" s="52"/>
      <c r="E63" s="52"/>
      <c r="F63" s="52"/>
      <c r="G63" s="52"/>
      <c r="H63" s="52"/>
      <c r="I63" s="52"/>
      <c r="J63" s="52"/>
      <c r="K63" s="52"/>
      <c r="L63" s="52"/>
      <c r="M63" s="52"/>
    </row>
    <row r="64" spans="1:13" ht="12" x14ac:dyDescent="0.2">
      <c r="A64" s="53"/>
      <c r="B64" s="129"/>
      <c r="C64" s="51"/>
      <c r="D64" s="52"/>
      <c r="E64" s="52"/>
      <c r="F64" s="52"/>
      <c r="G64" s="52"/>
      <c r="H64" s="52"/>
      <c r="I64" s="52"/>
      <c r="J64" s="52"/>
      <c r="K64" s="52"/>
      <c r="L64" s="52"/>
      <c r="M64" s="52"/>
    </row>
    <row r="65" spans="1:13" ht="12" x14ac:dyDescent="0.2">
      <c r="A65" s="53"/>
      <c r="B65" s="129"/>
      <c r="C65" s="51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1:13" ht="12" x14ac:dyDescent="0.2">
      <c r="A66" s="53"/>
      <c r="B66" s="129"/>
      <c r="C66" s="51"/>
      <c r="D66" s="52"/>
      <c r="E66" s="52"/>
      <c r="F66" s="52"/>
      <c r="G66" s="52"/>
      <c r="H66" s="52"/>
      <c r="I66" s="52"/>
      <c r="J66" s="52"/>
      <c r="K66" s="52"/>
      <c r="L66" s="52"/>
      <c r="M66" s="52"/>
    </row>
    <row r="67" spans="1:13" ht="12" x14ac:dyDescent="0.2">
      <c r="A67" s="53"/>
      <c r="B67" s="129"/>
      <c r="C67" s="51"/>
      <c r="D67" s="52"/>
      <c r="E67" s="52"/>
      <c r="F67" s="52"/>
      <c r="G67" s="52"/>
      <c r="H67" s="52"/>
      <c r="I67" s="52"/>
      <c r="J67" s="52"/>
      <c r="K67" s="52"/>
      <c r="L67" s="52"/>
      <c r="M67" s="52"/>
    </row>
    <row r="68" spans="1:13" ht="12" x14ac:dyDescent="0.2">
      <c r="A68" s="53"/>
      <c r="B68" s="129"/>
      <c r="C68" s="51"/>
      <c r="D68" s="52"/>
      <c r="E68" s="52"/>
      <c r="F68" s="52"/>
      <c r="G68" s="52"/>
      <c r="H68" s="52"/>
      <c r="I68" s="52"/>
      <c r="J68" s="52"/>
      <c r="K68" s="52"/>
      <c r="L68" s="52"/>
      <c r="M68" s="52"/>
    </row>
    <row r="69" spans="1:13" ht="12" x14ac:dyDescent="0.2">
      <c r="A69" s="53"/>
      <c r="B69" s="129"/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2"/>
    </row>
    <row r="70" spans="1:13" ht="12" x14ac:dyDescent="0.2">
      <c r="A70" s="53"/>
      <c r="B70" s="129"/>
      <c r="C70" s="51"/>
      <c r="D70" s="52"/>
      <c r="E70" s="52"/>
      <c r="F70" s="52"/>
      <c r="G70" s="52"/>
      <c r="H70" s="52"/>
      <c r="I70" s="52"/>
      <c r="J70" s="52"/>
      <c r="K70" s="52"/>
      <c r="L70" s="52"/>
      <c r="M70" s="52"/>
    </row>
    <row r="71" spans="1:13" ht="12" x14ac:dyDescent="0.2">
      <c r="A71" s="53"/>
      <c r="B71" s="129"/>
      <c r="C71" s="51"/>
      <c r="D71" s="52"/>
      <c r="E71" s="52"/>
      <c r="F71" s="52"/>
      <c r="G71" s="52"/>
      <c r="H71" s="52"/>
      <c r="I71" s="52"/>
      <c r="J71" s="52"/>
      <c r="K71" s="52"/>
      <c r="L71" s="52"/>
      <c r="M71" s="52"/>
    </row>
    <row r="72" spans="1:13" ht="12" x14ac:dyDescent="0.2">
      <c r="A72" s="53"/>
      <c r="B72" s="129"/>
      <c r="C72" s="51"/>
      <c r="D72" s="52"/>
      <c r="E72" s="52"/>
      <c r="F72" s="52"/>
      <c r="G72" s="52"/>
      <c r="H72" s="52"/>
      <c r="I72" s="52"/>
      <c r="J72" s="52"/>
      <c r="K72" s="52"/>
      <c r="L72" s="52"/>
      <c r="M72" s="52"/>
    </row>
    <row r="73" spans="1:13" ht="12" x14ac:dyDescent="0.2">
      <c r="A73" s="53"/>
      <c r="B73" s="129"/>
      <c r="C73" s="51"/>
      <c r="D73" s="52"/>
      <c r="E73" s="52"/>
      <c r="F73" s="52"/>
      <c r="G73" s="52"/>
      <c r="H73" s="52"/>
      <c r="I73" s="52"/>
      <c r="J73" s="52"/>
      <c r="K73" s="52"/>
      <c r="L73" s="52"/>
      <c r="M73" s="52"/>
    </row>
    <row r="74" spans="1:13" ht="12" x14ac:dyDescent="0.2">
      <c r="A74" s="53"/>
      <c r="B74" s="129"/>
      <c r="C74" s="51"/>
      <c r="D74" s="52"/>
      <c r="E74" s="52"/>
      <c r="F74" s="52"/>
      <c r="G74" s="52"/>
      <c r="H74" s="52"/>
      <c r="I74" s="52"/>
      <c r="J74" s="52"/>
      <c r="K74" s="52"/>
      <c r="L74" s="52"/>
      <c r="M74" s="52"/>
    </row>
    <row r="75" spans="1:13" ht="12" x14ac:dyDescent="0.2">
      <c r="A75" s="53"/>
      <c r="B75" s="129"/>
      <c r="C75" s="51"/>
      <c r="D75" s="52"/>
      <c r="E75" s="52"/>
      <c r="F75" s="52"/>
      <c r="G75" s="52"/>
      <c r="H75" s="52"/>
      <c r="I75" s="52"/>
      <c r="J75" s="52"/>
      <c r="K75" s="52"/>
      <c r="L75" s="52"/>
      <c r="M75" s="52"/>
    </row>
    <row r="76" spans="1:13" ht="12" x14ac:dyDescent="0.2">
      <c r="A76" s="53"/>
      <c r="B76" s="129"/>
      <c r="C76" s="51"/>
      <c r="D76" s="52"/>
      <c r="E76" s="52"/>
      <c r="F76" s="52"/>
      <c r="G76" s="52"/>
      <c r="H76" s="52"/>
      <c r="I76" s="52"/>
      <c r="J76" s="52"/>
      <c r="K76" s="52"/>
      <c r="L76" s="52"/>
      <c r="M76" s="52"/>
    </row>
    <row r="77" spans="1:13" ht="12" x14ac:dyDescent="0.2">
      <c r="A77" s="53"/>
      <c r="B77" s="129"/>
      <c r="C77" s="51"/>
      <c r="D77" s="52"/>
      <c r="E77" s="52"/>
      <c r="F77" s="52"/>
      <c r="G77" s="52"/>
      <c r="H77" s="52"/>
      <c r="I77" s="52"/>
      <c r="J77" s="52"/>
      <c r="K77" s="52"/>
      <c r="L77" s="52"/>
      <c r="M77" s="52"/>
    </row>
    <row r="78" spans="1:13" ht="12" x14ac:dyDescent="0.2">
      <c r="A78" s="53"/>
      <c r="B78" s="129"/>
      <c r="C78" s="51"/>
      <c r="D78" s="52"/>
      <c r="E78" s="52"/>
      <c r="F78" s="52"/>
      <c r="G78" s="52"/>
      <c r="H78" s="52"/>
      <c r="I78" s="52"/>
      <c r="J78" s="52"/>
      <c r="K78" s="52"/>
      <c r="L78" s="52"/>
      <c r="M78" s="52"/>
    </row>
    <row r="79" spans="1:13" ht="12" x14ac:dyDescent="0.2">
      <c r="A79" s="53"/>
      <c r="B79" s="129"/>
      <c r="C79" s="51"/>
      <c r="D79" s="52"/>
      <c r="E79" s="52"/>
      <c r="F79" s="52"/>
      <c r="G79" s="52"/>
      <c r="H79" s="52"/>
      <c r="I79" s="52"/>
      <c r="J79" s="52"/>
      <c r="K79" s="52"/>
      <c r="L79" s="52"/>
      <c r="M79" s="52"/>
    </row>
    <row r="80" spans="1:13" ht="12" x14ac:dyDescent="0.2">
      <c r="A80" s="53"/>
      <c r="B80" s="129"/>
      <c r="C80" s="51"/>
      <c r="D80" s="52"/>
      <c r="E80" s="52"/>
      <c r="F80" s="52"/>
      <c r="G80" s="52"/>
      <c r="H80" s="52"/>
      <c r="I80" s="52"/>
      <c r="J80" s="52"/>
      <c r="K80" s="52"/>
      <c r="L80" s="52"/>
      <c r="M80" s="52"/>
    </row>
    <row r="81" spans="1:13" ht="12" x14ac:dyDescent="0.2">
      <c r="A81" s="53"/>
      <c r="B81" s="129"/>
      <c r="C81" s="51"/>
      <c r="D81" s="52"/>
      <c r="E81" s="52"/>
      <c r="F81" s="52"/>
      <c r="G81" s="52"/>
      <c r="H81" s="52"/>
      <c r="I81" s="52"/>
      <c r="J81" s="52"/>
      <c r="K81" s="52"/>
      <c r="L81" s="52"/>
      <c r="M81" s="52"/>
    </row>
    <row r="82" spans="1:13" ht="12" x14ac:dyDescent="0.2">
      <c r="A82" s="53"/>
      <c r="B82" s="129"/>
      <c r="C82" s="51"/>
      <c r="D82" s="52"/>
      <c r="E82" s="52"/>
      <c r="F82" s="52"/>
      <c r="G82" s="52"/>
      <c r="H82" s="52"/>
      <c r="I82" s="52"/>
      <c r="J82" s="52"/>
      <c r="K82" s="52"/>
      <c r="L82" s="52"/>
      <c r="M82" s="52"/>
    </row>
    <row r="83" spans="1:13" ht="12" x14ac:dyDescent="0.2">
      <c r="A83" s="53"/>
      <c r="B83" s="129"/>
      <c r="C83" s="51"/>
      <c r="D83" s="52"/>
      <c r="E83" s="52"/>
      <c r="F83" s="52"/>
      <c r="G83" s="52"/>
      <c r="H83" s="52"/>
      <c r="I83" s="52"/>
      <c r="J83" s="52"/>
      <c r="K83" s="52"/>
      <c r="L83" s="52"/>
      <c r="M83" s="52"/>
    </row>
    <row r="84" spans="1:13" ht="12" x14ac:dyDescent="0.2">
      <c r="A84" s="44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38"/>
    </row>
    <row r="85" spans="1:13" ht="18.75" customHeight="1" x14ac:dyDescent="0.2"/>
    <row r="86" spans="1:13" ht="18.75" customHeight="1" x14ac:dyDescent="0.2"/>
    <row r="87" spans="1:13" ht="18.75" customHeight="1" x14ac:dyDescent="0.2"/>
    <row r="88" spans="1:13" ht="18.75" customHeight="1" x14ac:dyDescent="0.2"/>
    <row r="89" spans="1:13" ht="18.75" customHeight="1" x14ac:dyDescent="0.2"/>
    <row r="90" spans="1:13" ht="18.75" customHeight="1" x14ac:dyDescent="0.2"/>
    <row r="91" spans="1:13" ht="18.75" customHeight="1" x14ac:dyDescent="0.2"/>
    <row r="92" spans="1:13" ht="18.75" customHeight="1" x14ac:dyDescent="0.2"/>
    <row r="93" spans="1:13" ht="18.75" customHeight="1" x14ac:dyDescent="0.2"/>
    <row r="94" spans="1:13" ht="18.75" customHeight="1" x14ac:dyDescent="0.2"/>
    <row r="95" spans="1:13" ht="18.75" customHeight="1" x14ac:dyDescent="0.2"/>
    <row r="96" spans="1:13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</sheetData>
  <mergeCells count="38">
    <mergeCell ref="B80:B81"/>
    <mergeCell ref="B82:B83"/>
    <mergeCell ref="B68:B69"/>
    <mergeCell ref="B70:B71"/>
    <mergeCell ref="B72:B73"/>
    <mergeCell ref="B74:B75"/>
    <mergeCell ref="B76:B77"/>
    <mergeCell ref="B78:B79"/>
    <mergeCell ref="B66:B67"/>
    <mergeCell ref="B38:B39"/>
    <mergeCell ref="A47:C47"/>
    <mergeCell ref="A48:B49"/>
    <mergeCell ref="B50:B51"/>
    <mergeCell ref="B52:B53"/>
    <mergeCell ref="B54:B55"/>
    <mergeCell ref="B56:B57"/>
    <mergeCell ref="B58:B59"/>
    <mergeCell ref="B60:B61"/>
    <mergeCell ref="B62:B63"/>
    <mergeCell ref="B64:B6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12:B13"/>
    <mergeCell ref="A3:C3"/>
    <mergeCell ref="A4:B5"/>
    <mergeCell ref="B6:B7"/>
    <mergeCell ref="B8:B9"/>
    <mergeCell ref="B10:B11"/>
  </mergeCells>
  <phoneticPr fontId="1"/>
  <pageMargins left="0.7" right="0.7" top="0.75" bottom="0.75" header="0.3" footer="0.3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980F5-646C-40C9-8BC3-E02094980A07}">
  <sheetPr>
    <pageSetUpPr fitToPage="1"/>
  </sheetPr>
  <dimension ref="A1:WWC98"/>
  <sheetViews>
    <sheetView showGridLines="0" view="pageBreakPreview" zoomScaleNormal="110" zoomScaleSheetLayoutView="100" workbookViewId="0"/>
  </sheetViews>
  <sheetFormatPr defaultRowHeight="10.8" x14ac:dyDescent="0.2"/>
  <cols>
    <col min="1" max="1" width="7.21875" style="36" customWidth="1"/>
    <col min="2" max="2" width="7" style="37" bestFit="1" customWidth="1"/>
    <col min="3" max="3" width="6.33203125" style="37" customWidth="1"/>
    <col min="4" max="5" width="5.88671875" style="36" customWidth="1"/>
    <col min="6" max="6" width="7" style="37" bestFit="1" customWidth="1"/>
    <col min="7" max="20" width="5.88671875" style="36" customWidth="1"/>
    <col min="21" max="21" width="5.88671875" style="36" hidden="1" customWidth="1"/>
    <col min="22" max="22" width="5.88671875" style="36" customWidth="1"/>
    <col min="23" max="27" width="8.109375" style="36" customWidth="1"/>
    <col min="28" max="31" width="11.21875" style="36" customWidth="1"/>
    <col min="32" max="33" width="6.77734375" style="36" customWidth="1"/>
    <col min="34" max="255" width="9" style="36" customWidth="1"/>
    <col min="256" max="256" width="7.21875" style="36" customWidth="1"/>
    <col min="257" max="261" width="5.88671875" style="36" customWidth="1"/>
    <col min="262" max="262" width="8.88671875" style="36" hidden="1" customWidth="1"/>
    <col min="263" max="276" width="5.88671875" style="36" customWidth="1"/>
    <col min="277" max="277" width="8.88671875" style="36" hidden="1" customWidth="1"/>
    <col min="278" max="278" width="5.88671875" style="36" customWidth="1"/>
    <col min="279" max="283" width="8.109375" style="36" customWidth="1"/>
    <col min="284" max="287" width="11.21875" style="36" customWidth="1"/>
    <col min="288" max="289" width="6.77734375" style="36" customWidth="1"/>
    <col min="290" max="511" width="9" style="36" customWidth="1"/>
    <col min="512" max="512" width="7.21875" style="36" customWidth="1"/>
    <col min="513" max="517" width="5.88671875" style="36" customWidth="1"/>
    <col min="518" max="518" width="8.88671875" style="36" hidden="1" customWidth="1"/>
    <col min="519" max="532" width="5.88671875" style="36" customWidth="1"/>
    <col min="533" max="533" width="8.88671875" style="36" hidden="1" customWidth="1"/>
    <col min="534" max="534" width="5.88671875" style="36" customWidth="1"/>
    <col min="535" max="539" width="8.109375" style="36" customWidth="1"/>
    <col min="540" max="543" width="11.21875" style="36" customWidth="1"/>
    <col min="544" max="545" width="6.77734375" style="36" customWidth="1"/>
    <col min="546" max="767" width="9" style="36" customWidth="1"/>
    <col min="768" max="768" width="7.21875" style="36" customWidth="1"/>
    <col min="769" max="773" width="5.88671875" style="36" customWidth="1"/>
    <col min="774" max="774" width="8.88671875" style="36" hidden="1" customWidth="1"/>
    <col min="775" max="788" width="5.88671875" style="36" customWidth="1"/>
    <col min="789" max="789" width="8.88671875" style="36" hidden="1" customWidth="1"/>
    <col min="790" max="790" width="5.88671875" style="36" customWidth="1"/>
    <col min="791" max="795" width="8.109375" style="36" customWidth="1"/>
    <col min="796" max="799" width="11.21875" style="36" customWidth="1"/>
    <col min="800" max="801" width="6.77734375" style="36" customWidth="1"/>
    <col min="802" max="1023" width="9" style="36" customWidth="1"/>
    <col min="1024" max="1024" width="7.21875" style="36" customWidth="1"/>
    <col min="1025" max="1029" width="5.88671875" style="36" customWidth="1"/>
    <col min="1030" max="1030" width="8.88671875" style="36" hidden="1" customWidth="1"/>
    <col min="1031" max="1044" width="5.88671875" style="36" customWidth="1"/>
    <col min="1045" max="1045" width="8.88671875" style="36" hidden="1" customWidth="1"/>
    <col min="1046" max="1046" width="5.88671875" style="36" customWidth="1"/>
    <col min="1047" max="1051" width="8.109375" style="36" customWidth="1"/>
    <col min="1052" max="1055" width="11.21875" style="36" customWidth="1"/>
    <col min="1056" max="1057" width="6.77734375" style="36" customWidth="1"/>
    <col min="1058" max="1279" width="9" style="36" customWidth="1"/>
    <col min="1280" max="1280" width="7.21875" style="36" customWidth="1"/>
    <col min="1281" max="1285" width="5.88671875" style="36" customWidth="1"/>
    <col min="1286" max="1286" width="8.88671875" style="36" hidden="1" customWidth="1"/>
    <col min="1287" max="1300" width="5.88671875" style="36" customWidth="1"/>
    <col min="1301" max="1301" width="8.88671875" style="36" hidden="1" customWidth="1"/>
    <col min="1302" max="1302" width="5.88671875" style="36" customWidth="1"/>
    <col min="1303" max="1307" width="8.109375" style="36" customWidth="1"/>
    <col min="1308" max="1311" width="11.21875" style="36" customWidth="1"/>
    <col min="1312" max="1313" width="6.77734375" style="36" customWidth="1"/>
    <col min="1314" max="1535" width="9" style="36" customWidth="1"/>
    <col min="1536" max="1536" width="7.21875" style="36" customWidth="1"/>
    <col min="1537" max="1541" width="5.88671875" style="36" customWidth="1"/>
    <col min="1542" max="1542" width="8.88671875" style="36" hidden="1" customWidth="1"/>
    <col min="1543" max="1556" width="5.88671875" style="36" customWidth="1"/>
    <col min="1557" max="1557" width="8.88671875" style="36" hidden="1" customWidth="1"/>
    <col min="1558" max="1558" width="5.88671875" style="36" customWidth="1"/>
    <col min="1559" max="1563" width="8.109375" style="36" customWidth="1"/>
    <col min="1564" max="1567" width="11.21875" style="36" customWidth="1"/>
    <col min="1568" max="1569" width="6.77734375" style="36" customWidth="1"/>
    <col min="1570" max="1791" width="9" style="36" customWidth="1"/>
    <col min="1792" max="1792" width="7.21875" style="36" customWidth="1"/>
    <col min="1793" max="1797" width="5.88671875" style="36" customWidth="1"/>
    <col min="1798" max="1798" width="8.88671875" style="36" hidden="1" customWidth="1"/>
    <col min="1799" max="1812" width="5.88671875" style="36" customWidth="1"/>
    <col min="1813" max="1813" width="8.88671875" style="36" hidden="1" customWidth="1"/>
    <col min="1814" max="1814" width="5.88671875" style="36" customWidth="1"/>
    <col min="1815" max="1819" width="8.109375" style="36" customWidth="1"/>
    <col min="1820" max="1823" width="11.21875" style="36" customWidth="1"/>
    <col min="1824" max="1825" width="6.77734375" style="36" customWidth="1"/>
    <col min="1826" max="2047" width="9" style="36" customWidth="1"/>
    <col min="2048" max="2048" width="7.21875" style="36" customWidth="1"/>
    <col min="2049" max="2053" width="5.88671875" style="36" customWidth="1"/>
    <col min="2054" max="2054" width="8.88671875" style="36" hidden="1" customWidth="1"/>
    <col min="2055" max="2068" width="5.88671875" style="36" customWidth="1"/>
    <col min="2069" max="2069" width="8.88671875" style="36" hidden="1" customWidth="1"/>
    <col min="2070" max="2070" width="5.88671875" style="36" customWidth="1"/>
    <col min="2071" max="2075" width="8.109375" style="36" customWidth="1"/>
    <col min="2076" max="2079" width="11.21875" style="36" customWidth="1"/>
    <col min="2080" max="2081" width="6.77734375" style="36" customWidth="1"/>
    <col min="2082" max="2303" width="9" style="36" customWidth="1"/>
    <col min="2304" max="2304" width="7.21875" style="36" customWidth="1"/>
    <col min="2305" max="2309" width="5.88671875" style="36" customWidth="1"/>
    <col min="2310" max="2310" width="8.88671875" style="36" hidden="1" customWidth="1"/>
    <col min="2311" max="2324" width="5.88671875" style="36" customWidth="1"/>
    <col min="2325" max="2325" width="8.88671875" style="36" hidden="1" customWidth="1"/>
    <col min="2326" max="2326" width="5.88671875" style="36" customWidth="1"/>
    <col min="2327" max="2331" width="8.109375" style="36" customWidth="1"/>
    <col min="2332" max="2335" width="11.21875" style="36" customWidth="1"/>
    <col min="2336" max="2337" width="6.77734375" style="36" customWidth="1"/>
    <col min="2338" max="2559" width="9" style="36" customWidth="1"/>
    <col min="2560" max="2560" width="7.21875" style="36" customWidth="1"/>
    <col min="2561" max="2565" width="5.88671875" style="36" customWidth="1"/>
    <col min="2566" max="2566" width="8.88671875" style="36" hidden="1" customWidth="1"/>
    <col min="2567" max="2580" width="5.88671875" style="36" customWidth="1"/>
    <col min="2581" max="2581" width="8.88671875" style="36" hidden="1" customWidth="1"/>
    <col min="2582" max="2582" width="5.88671875" style="36" customWidth="1"/>
    <col min="2583" max="2587" width="8.109375" style="36" customWidth="1"/>
    <col min="2588" max="2591" width="11.21875" style="36" customWidth="1"/>
    <col min="2592" max="2593" width="6.77734375" style="36" customWidth="1"/>
    <col min="2594" max="2815" width="9" style="36" customWidth="1"/>
    <col min="2816" max="2816" width="7.21875" style="36" customWidth="1"/>
    <col min="2817" max="2821" width="5.88671875" style="36" customWidth="1"/>
    <col min="2822" max="2822" width="8.88671875" style="36" hidden="1" customWidth="1"/>
    <col min="2823" max="2836" width="5.88671875" style="36" customWidth="1"/>
    <col min="2837" max="2837" width="8.88671875" style="36" hidden="1" customWidth="1"/>
    <col min="2838" max="2838" width="5.88671875" style="36" customWidth="1"/>
    <col min="2839" max="2843" width="8.109375" style="36" customWidth="1"/>
    <col min="2844" max="2847" width="11.21875" style="36" customWidth="1"/>
    <col min="2848" max="2849" width="6.77734375" style="36" customWidth="1"/>
    <col min="2850" max="3071" width="9" style="36" customWidth="1"/>
    <col min="3072" max="3072" width="7.21875" style="36" customWidth="1"/>
    <col min="3073" max="3077" width="5.88671875" style="36" customWidth="1"/>
    <col min="3078" max="3078" width="8.88671875" style="36" hidden="1" customWidth="1"/>
    <col min="3079" max="3092" width="5.88671875" style="36" customWidth="1"/>
    <col min="3093" max="3093" width="8.88671875" style="36" hidden="1" customWidth="1"/>
    <col min="3094" max="3094" width="5.88671875" style="36" customWidth="1"/>
    <col min="3095" max="3099" width="8.109375" style="36" customWidth="1"/>
    <col min="3100" max="3103" width="11.21875" style="36" customWidth="1"/>
    <col min="3104" max="3105" width="6.77734375" style="36" customWidth="1"/>
    <col min="3106" max="3327" width="9" style="36" customWidth="1"/>
    <col min="3328" max="3328" width="7.21875" style="36" customWidth="1"/>
    <col min="3329" max="3333" width="5.88671875" style="36" customWidth="1"/>
    <col min="3334" max="3334" width="8.88671875" style="36" hidden="1" customWidth="1"/>
    <col min="3335" max="3348" width="5.88671875" style="36" customWidth="1"/>
    <col min="3349" max="3349" width="8.88671875" style="36" hidden="1" customWidth="1"/>
    <col min="3350" max="3350" width="5.88671875" style="36" customWidth="1"/>
    <col min="3351" max="3355" width="8.109375" style="36" customWidth="1"/>
    <col min="3356" max="3359" width="11.21875" style="36" customWidth="1"/>
    <col min="3360" max="3361" width="6.77734375" style="36" customWidth="1"/>
    <col min="3362" max="3583" width="9" style="36" customWidth="1"/>
    <col min="3584" max="3584" width="7.21875" style="36" customWidth="1"/>
    <col min="3585" max="3589" width="5.88671875" style="36" customWidth="1"/>
    <col min="3590" max="3590" width="8.88671875" style="36" hidden="1" customWidth="1"/>
    <col min="3591" max="3604" width="5.88671875" style="36" customWidth="1"/>
    <col min="3605" max="3605" width="8.88671875" style="36" hidden="1" customWidth="1"/>
    <col min="3606" max="3606" width="5.88671875" style="36" customWidth="1"/>
    <col min="3607" max="3611" width="8.109375" style="36" customWidth="1"/>
    <col min="3612" max="3615" width="11.21875" style="36" customWidth="1"/>
    <col min="3616" max="3617" width="6.77734375" style="36" customWidth="1"/>
    <col min="3618" max="3839" width="9" style="36" customWidth="1"/>
    <col min="3840" max="3840" width="7.21875" style="36" customWidth="1"/>
    <col min="3841" max="3845" width="5.88671875" style="36" customWidth="1"/>
    <col min="3846" max="3846" width="8.88671875" style="36" hidden="1" customWidth="1"/>
    <col min="3847" max="3860" width="5.88671875" style="36" customWidth="1"/>
    <col min="3861" max="3861" width="8.88671875" style="36" hidden="1" customWidth="1"/>
    <col min="3862" max="3862" width="5.88671875" style="36" customWidth="1"/>
    <col min="3863" max="3867" width="8.109375" style="36" customWidth="1"/>
    <col min="3868" max="3871" width="11.21875" style="36" customWidth="1"/>
    <col min="3872" max="3873" width="6.77734375" style="36" customWidth="1"/>
    <col min="3874" max="4095" width="9" style="36" customWidth="1"/>
    <col min="4096" max="4096" width="7.21875" style="36" customWidth="1"/>
    <col min="4097" max="4101" width="5.88671875" style="36" customWidth="1"/>
    <col min="4102" max="4102" width="8.88671875" style="36" hidden="1" customWidth="1"/>
    <col min="4103" max="4116" width="5.88671875" style="36" customWidth="1"/>
    <col min="4117" max="4117" width="8.88671875" style="36" hidden="1" customWidth="1"/>
    <col min="4118" max="4118" width="5.88671875" style="36" customWidth="1"/>
    <col min="4119" max="4123" width="8.109375" style="36" customWidth="1"/>
    <col min="4124" max="4127" width="11.21875" style="36" customWidth="1"/>
    <col min="4128" max="4129" width="6.77734375" style="36" customWidth="1"/>
    <col min="4130" max="4351" width="9" style="36" customWidth="1"/>
    <col min="4352" max="4352" width="7.21875" style="36" customWidth="1"/>
    <col min="4353" max="4357" width="5.88671875" style="36" customWidth="1"/>
    <col min="4358" max="4358" width="8.88671875" style="36" hidden="1" customWidth="1"/>
    <col min="4359" max="4372" width="5.88671875" style="36" customWidth="1"/>
    <col min="4373" max="4373" width="8.88671875" style="36" hidden="1" customWidth="1"/>
    <col min="4374" max="4374" width="5.88671875" style="36" customWidth="1"/>
    <col min="4375" max="4379" width="8.109375" style="36" customWidth="1"/>
    <col min="4380" max="4383" width="11.21875" style="36" customWidth="1"/>
    <col min="4384" max="4385" width="6.77734375" style="36" customWidth="1"/>
    <col min="4386" max="4607" width="9" style="36" customWidth="1"/>
    <col min="4608" max="4608" width="7.21875" style="36" customWidth="1"/>
    <col min="4609" max="4613" width="5.88671875" style="36" customWidth="1"/>
    <col min="4614" max="4614" width="8.88671875" style="36" hidden="1" customWidth="1"/>
    <col min="4615" max="4628" width="5.88671875" style="36" customWidth="1"/>
    <col min="4629" max="4629" width="8.88671875" style="36" hidden="1" customWidth="1"/>
    <col min="4630" max="4630" width="5.88671875" style="36" customWidth="1"/>
    <col min="4631" max="4635" width="8.109375" style="36" customWidth="1"/>
    <col min="4636" max="4639" width="11.21875" style="36" customWidth="1"/>
    <col min="4640" max="4641" width="6.77734375" style="36" customWidth="1"/>
    <col min="4642" max="4863" width="9" style="36" customWidth="1"/>
    <col min="4864" max="4864" width="7.21875" style="36" customWidth="1"/>
    <col min="4865" max="4869" width="5.88671875" style="36" customWidth="1"/>
    <col min="4870" max="4870" width="8.88671875" style="36" hidden="1" customWidth="1"/>
    <col min="4871" max="4884" width="5.88671875" style="36" customWidth="1"/>
    <col min="4885" max="4885" width="8.88671875" style="36" hidden="1" customWidth="1"/>
    <col min="4886" max="4886" width="5.88671875" style="36" customWidth="1"/>
    <col min="4887" max="4891" width="8.109375" style="36" customWidth="1"/>
    <col min="4892" max="4895" width="11.21875" style="36" customWidth="1"/>
    <col min="4896" max="4897" width="6.77734375" style="36" customWidth="1"/>
    <col min="4898" max="5119" width="9" style="36" customWidth="1"/>
    <col min="5120" max="5120" width="7.21875" style="36" customWidth="1"/>
    <col min="5121" max="5125" width="5.88671875" style="36" customWidth="1"/>
    <col min="5126" max="5126" width="8.88671875" style="36" hidden="1" customWidth="1"/>
    <col min="5127" max="5140" width="5.88671875" style="36" customWidth="1"/>
    <col min="5141" max="5141" width="8.88671875" style="36" hidden="1" customWidth="1"/>
    <col min="5142" max="5142" width="5.88671875" style="36" customWidth="1"/>
    <col min="5143" max="5147" width="8.109375" style="36" customWidth="1"/>
    <col min="5148" max="5151" width="11.21875" style="36" customWidth="1"/>
    <col min="5152" max="5153" width="6.77734375" style="36" customWidth="1"/>
    <col min="5154" max="5375" width="9" style="36" customWidth="1"/>
    <col min="5376" max="5376" width="7.21875" style="36" customWidth="1"/>
    <col min="5377" max="5381" width="5.88671875" style="36" customWidth="1"/>
    <col min="5382" max="5382" width="8.88671875" style="36" hidden="1" customWidth="1"/>
    <col min="5383" max="5396" width="5.88671875" style="36" customWidth="1"/>
    <col min="5397" max="5397" width="8.88671875" style="36" hidden="1" customWidth="1"/>
    <col min="5398" max="5398" width="5.88671875" style="36" customWidth="1"/>
    <col min="5399" max="5403" width="8.109375" style="36" customWidth="1"/>
    <col min="5404" max="5407" width="11.21875" style="36" customWidth="1"/>
    <col min="5408" max="5409" width="6.77734375" style="36" customWidth="1"/>
    <col min="5410" max="5631" width="9" style="36" customWidth="1"/>
    <col min="5632" max="5632" width="7.21875" style="36" customWidth="1"/>
    <col min="5633" max="5637" width="5.88671875" style="36" customWidth="1"/>
    <col min="5638" max="5638" width="8.88671875" style="36" hidden="1" customWidth="1"/>
    <col min="5639" max="5652" width="5.88671875" style="36" customWidth="1"/>
    <col min="5653" max="5653" width="8.88671875" style="36" hidden="1" customWidth="1"/>
    <col min="5654" max="5654" width="5.88671875" style="36" customWidth="1"/>
    <col min="5655" max="5659" width="8.109375" style="36" customWidth="1"/>
    <col min="5660" max="5663" width="11.21875" style="36" customWidth="1"/>
    <col min="5664" max="5665" width="6.77734375" style="36" customWidth="1"/>
    <col min="5666" max="5887" width="9" style="36" customWidth="1"/>
    <col min="5888" max="5888" width="7.21875" style="36" customWidth="1"/>
    <col min="5889" max="5893" width="5.88671875" style="36" customWidth="1"/>
    <col min="5894" max="5894" width="8.88671875" style="36" hidden="1" customWidth="1"/>
    <col min="5895" max="5908" width="5.88671875" style="36" customWidth="1"/>
    <col min="5909" max="5909" width="8.88671875" style="36" hidden="1" customWidth="1"/>
    <col min="5910" max="5910" width="5.88671875" style="36" customWidth="1"/>
    <col min="5911" max="5915" width="8.109375" style="36" customWidth="1"/>
    <col min="5916" max="5919" width="11.21875" style="36" customWidth="1"/>
    <col min="5920" max="5921" width="6.77734375" style="36" customWidth="1"/>
    <col min="5922" max="6143" width="9" style="36" customWidth="1"/>
    <col min="6144" max="6144" width="7.21875" style="36" customWidth="1"/>
    <col min="6145" max="6149" width="5.88671875" style="36" customWidth="1"/>
    <col min="6150" max="6150" width="8.88671875" style="36" hidden="1" customWidth="1"/>
    <col min="6151" max="6164" width="5.88671875" style="36" customWidth="1"/>
    <col min="6165" max="6165" width="8.88671875" style="36" hidden="1" customWidth="1"/>
    <col min="6166" max="6166" width="5.88671875" style="36" customWidth="1"/>
    <col min="6167" max="6171" width="8.109375" style="36" customWidth="1"/>
    <col min="6172" max="6175" width="11.21875" style="36" customWidth="1"/>
    <col min="6176" max="6177" width="6.77734375" style="36" customWidth="1"/>
    <col min="6178" max="6399" width="9" style="36" customWidth="1"/>
    <col min="6400" max="6400" width="7.21875" style="36" customWidth="1"/>
    <col min="6401" max="6405" width="5.88671875" style="36" customWidth="1"/>
    <col min="6406" max="6406" width="8.88671875" style="36" hidden="1" customWidth="1"/>
    <col min="6407" max="6420" width="5.88671875" style="36" customWidth="1"/>
    <col min="6421" max="6421" width="8.88671875" style="36" hidden="1" customWidth="1"/>
    <col min="6422" max="6422" width="5.88671875" style="36" customWidth="1"/>
    <col min="6423" max="6427" width="8.109375" style="36" customWidth="1"/>
    <col min="6428" max="6431" width="11.21875" style="36" customWidth="1"/>
    <col min="6432" max="6433" width="6.77734375" style="36" customWidth="1"/>
    <col min="6434" max="6655" width="9" style="36" customWidth="1"/>
    <col min="6656" max="6656" width="7.21875" style="36" customWidth="1"/>
    <col min="6657" max="6661" width="5.88671875" style="36" customWidth="1"/>
    <col min="6662" max="6662" width="8.88671875" style="36" hidden="1" customWidth="1"/>
    <col min="6663" max="6676" width="5.88671875" style="36" customWidth="1"/>
    <col min="6677" max="6677" width="8.88671875" style="36" hidden="1" customWidth="1"/>
    <col min="6678" max="6678" width="5.88671875" style="36" customWidth="1"/>
    <col min="6679" max="6683" width="8.109375" style="36" customWidth="1"/>
    <col min="6684" max="6687" width="11.21875" style="36" customWidth="1"/>
    <col min="6688" max="6689" width="6.77734375" style="36" customWidth="1"/>
    <col min="6690" max="6911" width="9" style="36" customWidth="1"/>
    <col min="6912" max="6912" width="7.21875" style="36" customWidth="1"/>
    <col min="6913" max="6917" width="5.88671875" style="36" customWidth="1"/>
    <col min="6918" max="6918" width="8.88671875" style="36" hidden="1" customWidth="1"/>
    <col min="6919" max="6932" width="5.88671875" style="36" customWidth="1"/>
    <col min="6933" max="6933" width="8.88671875" style="36" hidden="1" customWidth="1"/>
    <col min="6934" max="6934" width="5.88671875" style="36" customWidth="1"/>
    <col min="6935" max="6939" width="8.109375" style="36" customWidth="1"/>
    <col min="6940" max="6943" width="11.21875" style="36" customWidth="1"/>
    <col min="6944" max="6945" width="6.77734375" style="36" customWidth="1"/>
    <col min="6946" max="7167" width="9" style="36" customWidth="1"/>
    <col min="7168" max="7168" width="7.21875" style="36" customWidth="1"/>
    <col min="7169" max="7173" width="5.88671875" style="36" customWidth="1"/>
    <col min="7174" max="7174" width="8.88671875" style="36" hidden="1" customWidth="1"/>
    <col min="7175" max="7188" width="5.88671875" style="36" customWidth="1"/>
    <col min="7189" max="7189" width="8.88671875" style="36" hidden="1" customWidth="1"/>
    <col min="7190" max="7190" width="5.88671875" style="36" customWidth="1"/>
    <col min="7191" max="7195" width="8.109375" style="36" customWidth="1"/>
    <col min="7196" max="7199" width="11.21875" style="36" customWidth="1"/>
    <col min="7200" max="7201" width="6.77734375" style="36" customWidth="1"/>
    <col min="7202" max="7423" width="9" style="36" customWidth="1"/>
    <col min="7424" max="7424" width="7.21875" style="36" customWidth="1"/>
    <col min="7425" max="7429" width="5.88671875" style="36" customWidth="1"/>
    <col min="7430" max="7430" width="8.88671875" style="36" hidden="1" customWidth="1"/>
    <col min="7431" max="7444" width="5.88671875" style="36" customWidth="1"/>
    <col min="7445" max="7445" width="8.88671875" style="36" hidden="1" customWidth="1"/>
    <col min="7446" max="7446" width="5.88671875" style="36" customWidth="1"/>
    <col min="7447" max="7451" width="8.109375" style="36" customWidth="1"/>
    <col min="7452" max="7455" width="11.21875" style="36" customWidth="1"/>
    <col min="7456" max="7457" width="6.77734375" style="36" customWidth="1"/>
    <col min="7458" max="7679" width="9" style="36" customWidth="1"/>
    <col min="7680" max="7680" width="7.21875" style="36" customWidth="1"/>
    <col min="7681" max="7685" width="5.88671875" style="36" customWidth="1"/>
    <col min="7686" max="7686" width="8.88671875" style="36" hidden="1" customWidth="1"/>
    <col min="7687" max="7700" width="5.88671875" style="36" customWidth="1"/>
    <col min="7701" max="7701" width="8.88671875" style="36" hidden="1" customWidth="1"/>
    <col min="7702" max="7702" width="5.88671875" style="36" customWidth="1"/>
    <col min="7703" max="7707" width="8.109375" style="36" customWidth="1"/>
    <col min="7708" max="7711" width="11.21875" style="36" customWidth="1"/>
    <col min="7712" max="7713" width="6.77734375" style="36" customWidth="1"/>
    <col min="7714" max="7935" width="9" style="36" customWidth="1"/>
    <col min="7936" max="7936" width="7.21875" style="36" customWidth="1"/>
    <col min="7937" max="7941" width="5.88671875" style="36" customWidth="1"/>
    <col min="7942" max="7942" width="8.88671875" style="36" hidden="1" customWidth="1"/>
    <col min="7943" max="7956" width="5.88671875" style="36" customWidth="1"/>
    <col min="7957" max="7957" width="8.88671875" style="36" hidden="1" customWidth="1"/>
    <col min="7958" max="7958" width="5.88671875" style="36" customWidth="1"/>
    <col min="7959" max="7963" width="8.109375" style="36" customWidth="1"/>
    <col min="7964" max="7967" width="11.21875" style="36" customWidth="1"/>
    <col min="7968" max="7969" width="6.77734375" style="36" customWidth="1"/>
    <col min="7970" max="8191" width="9" style="36" customWidth="1"/>
    <col min="8192" max="8192" width="7.21875" style="36" customWidth="1"/>
    <col min="8193" max="8197" width="5.88671875" style="36" customWidth="1"/>
    <col min="8198" max="8198" width="8.88671875" style="36" hidden="1" customWidth="1"/>
    <col min="8199" max="8212" width="5.88671875" style="36" customWidth="1"/>
    <col min="8213" max="8213" width="8.88671875" style="36" hidden="1" customWidth="1"/>
    <col min="8214" max="8214" width="5.88671875" style="36" customWidth="1"/>
    <col min="8215" max="8219" width="8.109375" style="36" customWidth="1"/>
    <col min="8220" max="8223" width="11.21875" style="36" customWidth="1"/>
    <col min="8224" max="8225" width="6.77734375" style="36" customWidth="1"/>
    <col min="8226" max="8447" width="9" style="36" customWidth="1"/>
    <col min="8448" max="8448" width="7.21875" style="36" customWidth="1"/>
    <col min="8449" max="8453" width="5.88671875" style="36" customWidth="1"/>
    <col min="8454" max="8454" width="8.88671875" style="36" hidden="1" customWidth="1"/>
    <col min="8455" max="8468" width="5.88671875" style="36" customWidth="1"/>
    <col min="8469" max="8469" width="8.88671875" style="36" hidden="1" customWidth="1"/>
    <col min="8470" max="8470" width="5.88671875" style="36" customWidth="1"/>
    <col min="8471" max="8475" width="8.109375" style="36" customWidth="1"/>
    <col min="8476" max="8479" width="11.21875" style="36" customWidth="1"/>
    <col min="8480" max="8481" width="6.77734375" style="36" customWidth="1"/>
    <col min="8482" max="8703" width="9" style="36" customWidth="1"/>
    <col min="8704" max="8704" width="7.21875" style="36" customWidth="1"/>
    <col min="8705" max="8709" width="5.88671875" style="36" customWidth="1"/>
    <col min="8710" max="8710" width="8.88671875" style="36" hidden="1" customWidth="1"/>
    <col min="8711" max="8724" width="5.88671875" style="36" customWidth="1"/>
    <col min="8725" max="8725" width="8.88671875" style="36" hidden="1" customWidth="1"/>
    <col min="8726" max="8726" width="5.88671875" style="36" customWidth="1"/>
    <col min="8727" max="8731" width="8.109375" style="36" customWidth="1"/>
    <col min="8732" max="8735" width="11.21875" style="36" customWidth="1"/>
    <col min="8736" max="8737" width="6.77734375" style="36" customWidth="1"/>
    <col min="8738" max="8959" width="9" style="36" customWidth="1"/>
    <col min="8960" max="8960" width="7.21875" style="36" customWidth="1"/>
    <col min="8961" max="8965" width="5.88671875" style="36" customWidth="1"/>
    <col min="8966" max="8966" width="8.88671875" style="36" hidden="1" customWidth="1"/>
    <col min="8967" max="8980" width="5.88671875" style="36" customWidth="1"/>
    <col min="8981" max="8981" width="8.88671875" style="36" hidden="1" customWidth="1"/>
    <col min="8982" max="8982" width="5.88671875" style="36" customWidth="1"/>
    <col min="8983" max="8987" width="8.109375" style="36" customWidth="1"/>
    <col min="8988" max="8991" width="11.21875" style="36" customWidth="1"/>
    <col min="8992" max="8993" width="6.77734375" style="36" customWidth="1"/>
    <col min="8994" max="9215" width="9" style="36" customWidth="1"/>
    <col min="9216" max="9216" width="7.21875" style="36" customWidth="1"/>
    <col min="9217" max="9221" width="5.88671875" style="36" customWidth="1"/>
    <col min="9222" max="9222" width="8.88671875" style="36" hidden="1" customWidth="1"/>
    <col min="9223" max="9236" width="5.88671875" style="36" customWidth="1"/>
    <col min="9237" max="9237" width="8.88671875" style="36" hidden="1" customWidth="1"/>
    <col min="9238" max="9238" width="5.88671875" style="36" customWidth="1"/>
    <col min="9239" max="9243" width="8.109375" style="36" customWidth="1"/>
    <col min="9244" max="9247" width="11.21875" style="36" customWidth="1"/>
    <col min="9248" max="9249" width="6.77734375" style="36" customWidth="1"/>
    <col min="9250" max="9471" width="9" style="36" customWidth="1"/>
    <col min="9472" max="9472" width="7.21875" style="36" customWidth="1"/>
    <col min="9473" max="9477" width="5.88671875" style="36" customWidth="1"/>
    <col min="9478" max="9478" width="8.88671875" style="36" hidden="1" customWidth="1"/>
    <col min="9479" max="9492" width="5.88671875" style="36" customWidth="1"/>
    <col min="9493" max="9493" width="8.88671875" style="36" hidden="1" customWidth="1"/>
    <col min="9494" max="9494" width="5.88671875" style="36" customWidth="1"/>
    <col min="9495" max="9499" width="8.109375" style="36" customWidth="1"/>
    <col min="9500" max="9503" width="11.21875" style="36" customWidth="1"/>
    <col min="9504" max="9505" width="6.77734375" style="36" customWidth="1"/>
    <col min="9506" max="9727" width="9" style="36" customWidth="1"/>
    <col min="9728" max="9728" width="7.21875" style="36" customWidth="1"/>
    <col min="9729" max="9733" width="5.88671875" style="36" customWidth="1"/>
    <col min="9734" max="9734" width="8.88671875" style="36" hidden="1" customWidth="1"/>
    <col min="9735" max="9748" width="5.88671875" style="36" customWidth="1"/>
    <col min="9749" max="9749" width="8.88671875" style="36" hidden="1" customWidth="1"/>
    <col min="9750" max="9750" width="5.88671875" style="36" customWidth="1"/>
    <col min="9751" max="9755" width="8.109375" style="36" customWidth="1"/>
    <col min="9756" max="9759" width="11.21875" style="36" customWidth="1"/>
    <col min="9760" max="9761" width="6.77734375" style="36" customWidth="1"/>
    <col min="9762" max="9983" width="9" style="36" customWidth="1"/>
    <col min="9984" max="9984" width="7.21875" style="36" customWidth="1"/>
    <col min="9985" max="9989" width="5.88671875" style="36" customWidth="1"/>
    <col min="9990" max="9990" width="8.88671875" style="36" hidden="1" customWidth="1"/>
    <col min="9991" max="10004" width="5.88671875" style="36" customWidth="1"/>
    <col min="10005" max="10005" width="8.88671875" style="36" hidden="1" customWidth="1"/>
    <col min="10006" max="10006" width="5.88671875" style="36" customWidth="1"/>
    <col min="10007" max="10011" width="8.109375" style="36" customWidth="1"/>
    <col min="10012" max="10015" width="11.21875" style="36" customWidth="1"/>
    <col min="10016" max="10017" width="6.77734375" style="36" customWidth="1"/>
    <col min="10018" max="10239" width="9" style="36" customWidth="1"/>
    <col min="10240" max="10240" width="7.21875" style="36" customWidth="1"/>
    <col min="10241" max="10245" width="5.88671875" style="36" customWidth="1"/>
    <col min="10246" max="10246" width="8.88671875" style="36" hidden="1" customWidth="1"/>
    <col min="10247" max="10260" width="5.88671875" style="36" customWidth="1"/>
    <col min="10261" max="10261" width="8.88671875" style="36" hidden="1" customWidth="1"/>
    <col min="10262" max="10262" width="5.88671875" style="36" customWidth="1"/>
    <col min="10263" max="10267" width="8.109375" style="36" customWidth="1"/>
    <col min="10268" max="10271" width="11.21875" style="36" customWidth="1"/>
    <col min="10272" max="10273" width="6.77734375" style="36" customWidth="1"/>
    <col min="10274" max="10495" width="9" style="36" customWidth="1"/>
    <col min="10496" max="10496" width="7.21875" style="36" customWidth="1"/>
    <col min="10497" max="10501" width="5.88671875" style="36" customWidth="1"/>
    <col min="10502" max="10502" width="8.88671875" style="36" hidden="1" customWidth="1"/>
    <col min="10503" max="10516" width="5.88671875" style="36" customWidth="1"/>
    <col min="10517" max="10517" width="8.88671875" style="36" hidden="1" customWidth="1"/>
    <col min="10518" max="10518" width="5.88671875" style="36" customWidth="1"/>
    <col min="10519" max="10523" width="8.109375" style="36" customWidth="1"/>
    <col min="10524" max="10527" width="11.21875" style="36" customWidth="1"/>
    <col min="10528" max="10529" width="6.77734375" style="36" customWidth="1"/>
    <col min="10530" max="10751" width="9" style="36" customWidth="1"/>
    <col min="10752" max="10752" width="7.21875" style="36" customWidth="1"/>
    <col min="10753" max="10757" width="5.88671875" style="36" customWidth="1"/>
    <col min="10758" max="10758" width="8.88671875" style="36" hidden="1" customWidth="1"/>
    <col min="10759" max="10772" width="5.88671875" style="36" customWidth="1"/>
    <col min="10773" max="10773" width="8.88671875" style="36" hidden="1" customWidth="1"/>
    <col min="10774" max="10774" width="5.88671875" style="36" customWidth="1"/>
    <col min="10775" max="10779" width="8.109375" style="36" customWidth="1"/>
    <col min="10780" max="10783" width="11.21875" style="36" customWidth="1"/>
    <col min="10784" max="10785" width="6.77734375" style="36" customWidth="1"/>
    <col min="10786" max="11007" width="9" style="36" customWidth="1"/>
    <col min="11008" max="11008" width="7.21875" style="36" customWidth="1"/>
    <col min="11009" max="11013" width="5.88671875" style="36" customWidth="1"/>
    <col min="11014" max="11014" width="8.88671875" style="36" hidden="1" customWidth="1"/>
    <col min="11015" max="11028" width="5.88671875" style="36" customWidth="1"/>
    <col min="11029" max="11029" width="8.88671875" style="36" hidden="1" customWidth="1"/>
    <col min="11030" max="11030" width="5.88671875" style="36" customWidth="1"/>
    <col min="11031" max="11035" width="8.109375" style="36" customWidth="1"/>
    <col min="11036" max="11039" width="11.21875" style="36" customWidth="1"/>
    <col min="11040" max="11041" width="6.77734375" style="36" customWidth="1"/>
    <col min="11042" max="11263" width="9" style="36" customWidth="1"/>
    <col min="11264" max="11264" width="7.21875" style="36" customWidth="1"/>
    <col min="11265" max="11269" width="5.88671875" style="36" customWidth="1"/>
    <col min="11270" max="11270" width="8.88671875" style="36" hidden="1" customWidth="1"/>
    <col min="11271" max="11284" width="5.88671875" style="36" customWidth="1"/>
    <col min="11285" max="11285" width="8.88671875" style="36" hidden="1" customWidth="1"/>
    <col min="11286" max="11286" width="5.88671875" style="36" customWidth="1"/>
    <col min="11287" max="11291" width="8.109375" style="36" customWidth="1"/>
    <col min="11292" max="11295" width="11.21875" style="36" customWidth="1"/>
    <col min="11296" max="11297" width="6.77734375" style="36" customWidth="1"/>
    <col min="11298" max="11519" width="9" style="36" customWidth="1"/>
    <col min="11520" max="11520" width="7.21875" style="36" customWidth="1"/>
    <col min="11521" max="11525" width="5.88671875" style="36" customWidth="1"/>
    <col min="11526" max="11526" width="8.88671875" style="36" hidden="1" customWidth="1"/>
    <col min="11527" max="11540" width="5.88671875" style="36" customWidth="1"/>
    <col min="11541" max="11541" width="8.88671875" style="36" hidden="1" customWidth="1"/>
    <col min="11542" max="11542" width="5.88671875" style="36" customWidth="1"/>
    <col min="11543" max="11547" width="8.109375" style="36" customWidth="1"/>
    <col min="11548" max="11551" width="11.21875" style="36" customWidth="1"/>
    <col min="11552" max="11553" width="6.77734375" style="36" customWidth="1"/>
    <col min="11554" max="11775" width="9" style="36" customWidth="1"/>
    <col min="11776" max="11776" width="7.21875" style="36" customWidth="1"/>
    <col min="11777" max="11781" width="5.88671875" style="36" customWidth="1"/>
    <col min="11782" max="11782" width="8.88671875" style="36" hidden="1" customWidth="1"/>
    <col min="11783" max="11796" width="5.88671875" style="36" customWidth="1"/>
    <col min="11797" max="11797" width="8.88671875" style="36" hidden="1" customWidth="1"/>
    <col min="11798" max="11798" width="5.88671875" style="36" customWidth="1"/>
    <col min="11799" max="11803" width="8.109375" style="36" customWidth="1"/>
    <col min="11804" max="11807" width="11.21875" style="36" customWidth="1"/>
    <col min="11808" max="11809" width="6.77734375" style="36" customWidth="1"/>
    <col min="11810" max="12031" width="9" style="36" customWidth="1"/>
    <col min="12032" max="12032" width="7.21875" style="36" customWidth="1"/>
    <col min="12033" max="12037" width="5.88671875" style="36" customWidth="1"/>
    <col min="12038" max="12038" width="8.88671875" style="36" hidden="1" customWidth="1"/>
    <col min="12039" max="12052" width="5.88671875" style="36" customWidth="1"/>
    <col min="12053" max="12053" width="8.88671875" style="36" hidden="1" customWidth="1"/>
    <col min="12054" max="12054" width="5.88671875" style="36" customWidth="1"/>
    <col min="12055" max="12059" width="8.109375" style="36" customWidth="1"/>
    <col min="12060" max="12063" width="11.21875" style="36" customWidth="1"/>
    <col min="12064" max="12065" width="6.77734375" style="36" customWidth="1"/>
    <col min="12066" max="12287" width="9" style="36" customWidth="1"/>
    <col min="12288" max="12288" width="7.21875" style="36" customWidth="1"/>
    <col min="12289" max="12293" width="5.88671875" style="36" customWidth="1"/>
    <col min="12294" max="12294" width="8.88671875" style="36" hidden="1" customWidth="1"/>
    <col min="12295" max="12308" width="5.88671875" style="36" customWidth="1"/>
    <col min="12309" max="12309" width="8.88671875" style="36" hidden="1" customWidth="1"/>
    <col min="12310" max="12310" width="5.88671875" style="36" customWidth="1"/>
    <col min="12311" max="12315" width="8.109375" style="36" customWidth="1"/>
    <col min="12316" max="12319" width="11.21875" style="36" customWidth="1"/>
    <col min="12320" max="12321" width="6.77734375" style="36" customWidth="1"/>
    <col min="12322" max="12543" width="9" style="36" customWidth="1"/>
    <col min="12544" max="12544" width="7.21875" style="36" customWidth="1"/>
    <col min="12545" max="12549" width="5.88671875" style="36" customWidth="1"/>
    <col min="12550" max="12550" width="8.88671875" style="36" hidden="1" customWidth="1"/>
    <col min="12551" max="12564" width="5.88671875" style="36" customWidth="1"/>
    <col min="12565" max="12565" width="8.88671875" style="36" hidden="1" customWidth="1"/>
    <col min="12566" max="12566" width="5.88671875" style="36" customWidth="1"/>
    <col min="12567" max="12571" width="8.109375" style="36" customWidth="1"/>
    <col min="12572" max="12575" width="11.21875" style="36" customWidth="1"/>
    <col min="12576" max="12577" width="6.77734375" style="36" customWidth="1"/>
    <col min="12578" max="12799" width="9" style="36" customWidth="1"/>
    <col min="12800" max="12800" width="7.21875" style="36" customWidth="1"/>
    <col min="12801" max="12805" width="5.88671875" style="36" customWidth="1"/>
    <col min="12806" max="12806" width="8.88671875" style="36" hidden="1" customWidth="1"/>
    <col min="12807" max="12820" width="5.88671875" style="36" customWidth="1"/>
    <col min="12821" max="12821" width="8.88671875" style="36" hidden="1" customWidth="1"/>
    <col min="12822" max="12822" width="5.88671875" style="36" customWidth="1"/>
    <col min="12823" max="12827" width="8.109375" style="36" customWidth="1"/>
    <col min="12828" max="12831" width="11.21875" style="36" customWidth="1"/>
    <col min="12832" max="12833" width="6.77734375" style="36" customWidth="1"/>
    <col min="12834" max="13055" width="9" style="36" customWidth="1"/>
    <col min="13056" max="13056" width="7.21875" style="36" customWidth="1"/>
    <col min="13057" max="13061" width="5.88671875" style="36" customWidth="1"/>
    <col min="13062" max="13062" width="8.88671875" style="36" hidden="1" customWidth="1"/>
    <col min="13063" max="13076" width="5.88671875" style="36" customWidth="1"/>
    <col min="13077" max="13077" width="8.88671875" style="36" hidden="1" customWidth="1"/>
    <col min="13078" max="13078" width="5.88671875" style="36" customWidth="1"/>
    <col min="13079" max="13083" width="8.109375" style="36" customWidth="1"/>
    <col min="13084" max="13087" width="11.21875" style="36" customWidth="1"/>
    <col min="13088" max="13089" width="6.77734375" style="36" customWidth="1"/>
    <col min="13090" max="13311" width="9" style="36" customWidth="1"/>
    <col min="13312" max="13312" width="7.21875" style="36" customWidth="1"/>
    <col min="13313" max="13317" width="5.88671875" style="36" customWidth="1"/>
    <col min="13318" max="13318" width="8.88671875" style="36" hidden="1" customWidth="1"/>
    <col min="13319" max="13332" width="5.88671875" style="36" customWidth="1"/>
    <col min="13333" max="13333" width="8.88671875" style="36" hidden="1" customWidth="1"/>
    <col min="13334" max="13334" width="5.88671875" style="36" customWidth="1"/>
    <col min="13335" max="13339" width="8.109375" style="36" customWidth="1"/>
    <col min="13340" max="13343" width="11.21875" style="36" customWidth="1"/>
    <col min="13344" max="13345" width="6.77734375" style="36" customWidth="1"/>
    <col min="13346" max="13567" width="9" style="36" customWidth="1"/>
    <col min="13568" max="13568" width="7.21875" style="36" customWidth="1"/>
    <col min="13569" max="13573" width="5.88671875" style="36" customWidth="1"/>
    <col min="13574" max="13574" width="8.88671875" style="36" hidden="1" customWidth="1"/>
    <col min="13575" max="13588" width="5.88671875" style="36" customWidth="1"/>
    <col min="13589" max="13589" width="8.88671875" style="36" hidden="1" customWidth="1"/>
    <col min="13590" max="13590" width="5.88671875" style="36" customWidth="1"/>
    <col min="13591" max="13595" width="8.109375" style="36" customWidth="1"/>
    <col min="13596" max="13599" width="11.21875" style="36" customWidth="1"/>
    <col min="13600" max="13601" width="6.77734375" style="36" customWidth="1"/>
    <col min="13602" max="13823" width="9" style="36" customWidth="1"/>
    <col min="13824" max="13824" width="7.21875" style="36" customWidth="1"/>
    <col min="13825" max="13829" width="5.88671875" style="36" customWidth="1"/>
    <col min="13830" max="13830" width="8.88671875" style="36" hidden="1" customWidth="1"/>
    <col min="13831" max="13844" width="5.88671875" style="36" customWidth="1"/>
    <col min="13845" max="13845" width="8.88671875" style="36" hidden="1" customWidth="1"/>
    <col min="13846" max="13846" width="5.88671875" style="36" customWidth="1"/>
    <col min="13847" max="13851" width="8.109375" style="36" customWidth="1"/>
    <col min="13852" max="13855" width="11.21875" style="36" customWidth="1"/>
    <col min="13856" max="13857" width="6.77734375" style="36" customWidth="1"/>
    <col min="13858" max="14079" width="9" style="36" customWidth="1"/>
    <col min="14080" max="14080" width="7.21875" style="36" customWidth="1"/>
    <col min="14081" max="14085" width="5.88671875" style="36" customWidth="1"/>
    <col min="14086" max="14086" width="8.88671875" style="36" hidden="1" customWidth="1"/>
    <col min="14087" max="14100" width="5.88671875" style="36" customWidth="1"/>
    <col min="14101" max="14101" width="8.88671875" style="36" hidden="1" customWidth="1"/>
    <col min="14102" max="14102" width="5.88671875" style="36" customWidth="1"/>
    <col min="14103" max="14107" width="8.109375" style="36" customWidth="1"/>
    <col min="14108" max="14111" width="11.21875" style="36" customWidth="1"/>
    <col min="14112" max="14113" width="6.77734375" style="36" customWidth="1"/>
    <col min="14114" max="14335" width="9" style="36" customWidth="1"/>
    <col min="14336" max="14336" width="7.21875" style="36" customWidth="1"/>
    <col min="14337" max="14341" width="5.88671875" style="36" customWidth="1"/>
    <col min="14342" max="14342" width="8.88671875" style="36" hidden="1" customWidth="1"/>
    <col min="14343" max="14356" width="5.88671875" style="36" customWidth="1"/>
    <col min="14357" max="14357" width="8.88671875" style="36" hidden="1" customWidth="1"/>
    <col min="14358" max="14358" width="5.88671875" style="36" customWidth="1"/>
    <col min="14359" max="14363" width="8.109375" style="36" customWidth="1"/>
    <col min="14364" max="14367" width="11.21875" style="36" customWidth="1"/>
    <col min="14368" max="14369" width="6.77734375" style="36" customWidth="1"/>
    <col min="14370" max="14591" width="9" style="36" customWidth="1"/>
    <col min="14592" max="14592" width="7.21875" style="36" customWidth="1"/>
    <col min="14593" max="14597" width="5.88671875" style="36" customWidth="1"/>
    <col min="14598" max="14598" width="8.88671875" style="36" hidden="1" customWidth="1"/>
    <col min="14599" max="14612" width="5.88671875" style="36" customWidth="1"/>
    <col min="14613" max="14613" width="8.88671875" style="36" hidden="1" customWidth="1"/>
    <col min="14614" max="14614" width="5.88671875" style="36" customWidth="1"/>
    <col min="14615" max="14619" width="8.109375" style="36" customWidth="1"/>
    <col min="14620" max="14623" width="11.21875" style="36" customWidth="1"/>
    <col min="14624" max="14625" width="6.77734375" style="36" customWidth="1"/>
    <col min="14626" max="14847" width="9" style="36" customWidth="1"/>
    <col min="14848" max="14848" width="7.21875" style="36" customWidth="1"/>
    <col min="14849" max="14853" width="5.88671875" style="36" customWidth="1"/>
    <col min="14854" max="14854" width="8.88671875" style="36" hidden="1" customWidth="1"/>
    <col min="14855" max="14868" width="5.88671875" style="36" customWidth="1"/>
    <col min="14869" max="14869" width="8.88671875" style="36" hidden="1" customWidth="1"/>
    <col min="14870" max="14870" width="5.88671875" style="36" customWidth="1"/>
    <col min="14871" max="14875" width="8.109375" style="36" customWidth="1"/>
    <col min="14876" max="14879" width="11.21875" style="36" customWidth="1"/>
    <col min="14880" max="14881" width="6.77734375" style="36" customWidth="1"/>
    <col min="14882" max="15103" width="9" style="36" customWidth="1"/>
    <col min="15104" max="15104" width="7.21875" style="36" customWidth="1"/>
    <col min="15105" max="15109" width="5.88671875" style="36" customWidth="1"/>
    <col min="15110" max="15110" width="8.88671875" style="36" hidden="1" customWidth="1"/>
    <col min="15111" max="15124" width="5.88671875" style="36" customWidth="1"/>
    <col min="15125" max="15125" width="8.88671875" style="36" hidden="1" customWidth="1"/>
    <col min="15126" max="15126" width="5.88671875" style="36" customWidth="1"/>
    <col min="15127" max="15131" width="8.109375" style="36" customWidth="1"/>
    <col min="15132" max="15135" width="11.21875" style="36" customWidth="1"/>
    <col min="15136" max="15137" width="6.77734375" style="36" customWidth="1"/>
    <col min="15138" max="15359" width="9" style="36" customWidth="1"/>
    <col min="15360" max="15360" width="7.21875" style="36" customWidth="1"/>
    <col min="15361" max="15365" width="5.88671875" style="36" customWidth="1"/>
    <col min="15366" max="15366" width="8.88671875" style="36" hidden="1" customWidth="1"/>
    <col min="15367" max="15380" width="5.88671875" style="36" customWidth="1"/>
    <col min="15381" max="15381" width="8.88671875" style="36" hidden="1" customWidth="1"/>
    <col min="15382" max="15382" width="5.88671875" style="36" customWidth="1"/>
    <col min="15383" max="15387" width="8.109375" style="36" customWidth="1"/>
    <col min="15388" max="15391" width="11.21875" style="36" customWidth="1"/>
    <col min="15392" max="15393" width="6.77734375" style="36" customWidth="1"/>
    <col min="15394" max="15615" width="9" style="36" customWidth="1"/>
    <col min="15616" max="15616" width="7.21875" style="36" customWidth="1"/>
    <col min="15617" max="15621" width="5.88671875" style="36" customWidth="1"/>
    <col min="15622" max="15622" width="8.88671875" style="36" hidden="1" customWidth="1"/>
    <col min="15623" max="15636" width="5.88671875" style="36" customWidth="1"/>
    <col min="15637" max="15637" width="8.88671875" style="36" hidden="1" customWidth="1"/>
    <col min="15638" max="15638" width="5.88671875" style="36" customWidth="1"/>
    <col min="15639" max="15643" width="8.109375" style="36" customWidth="1"/>
    <col min="15644" max="15647" width="11.21875" style="36" customWidth="1"/>
    <col min="15648" max="15649" width="6.77734375" style="36" customWidth="1"/>
    <col min="15650" max="15871" width="9" style="36" customWidth="1"/>
    <col min="15872" max="15872" width="7.21875" style="36" customWidth="1"/>
    <col min="15873" max="15877" width="5.88671875" style="36" customWidth="1"/>
    <col min="15878" max="15878" width="8.88671875" style="36" hidden="1" customWidth="1"/>
    <col min="15879" max="15892" width="5.88671875" style="36" customWidth="1"/>
    <col min="15893" max="15893" width="8.88671875" style="36" hidden="1" customWidth="1"/>
    <col min="15894" max="15894" width="5.88671875" style="36" customWidth="1"/>
    <col min="15895" max="15899" width="8.109375" style="36" customWidth="1"/>
    <col min="15900" max="15903" width="11.21875" style="36" customWidth="1"/>
    <col min="15904" max="15905" width="6.77734375" style="36" customWidth="1"/>
    <col min="15906" max="16127" width="9" style="36" customWidth="1"/>
    <col min="16128" max="16128" width="7.21875" style="36" customWidth="1"/>
    <col min="16129" max="16133" width="5.88671875" style="36" customWidth="1"/>
    <col min="16134" max="16134" width="8.88671875" style="36" hidden="1" customWidth="1"/>
    <col min="16135" max="16148" width="5.88671875" style="36" customWidth="1"/>
    <col min="16149" max="16149" width="8.88671875" style="36" hidden="1" customWidth="1"/>
    <col min="16150" max="16150" width="5.88671875" style="36" customWidth="1"/>
    <col min="16151" max="16155" width="8.109375" style="36" customWidth="1"/>
    <col min="16156" max="16159" width="11.21875" style="36" customWidth="1"/>
    <col min="16160" max="16161" width="6.77734375" style="36" customWidth="1"/>
    <col min="16162" max="16384" width="9" style="36" customWidth="1"/>
  </cols>
  <sheetData>
    <row r="1" spans="1:22" s="47" customFormat="1" ht="17.399999999999999" x14ac:dyDescent="0.2">
      <c r="A1" s="46" t="s">
        <v>219</v>
      </c>
      <c r="B1" s="48"/>
      <c r="C1" s="48"/>
      <c r="F1" s="48"/>
    </row>
    <row r="2" spans="1:22" s="47" customFormat="1" ht="15" customHeight="1" x14ac:dyDescent="0.2">
      <c r="A2" s="132" t="s">
        <v>123</v>
      </c>
      <c r="B2" s="133" t="s">
        <v>124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</row>
    <row r="3" spans="1:22" s="47" customFormat="1" ht="15" customHeight="1" x14ac:dyDescent="0.2">
      <c r="A3" s="132"/>
      <c r="B3" s="134" t="s">
        <v>23</v>
      </c>
      <c r="C3" s="54" t="s">
        <v>125</v>
      </c>
      <c r="D3" s="136" t="s">
        <v>126</v>
      </c>
      <c r="E3" s="136"/>
      <c r="F3" s="136"/>
      <c r="G3" s="136" t="s">
        <v>127</v>
      </c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55"/>
      <c r="V3" s="137" t="s">
        <v>128</v>
      </c>
    </row>
    <row r="4" spans="1:22" s="47" customFormat="1" ht="48" x14ac:dyDescent="0.2">
      <c r="A4" s="132"/>
      <c r="B4" s="135"/>
      <c r="C4" s="56" t="s">
        <v>129</v>
      </c>
      <c r="D4" s="56" t="s">
        <v>130</v>
      </c>
      <c r="E4" s="56" t="s">
        <v>131</v>
      </c>
      <c r="F4" s="56" t="s">
        <v>132</v>
      </c>
      <c r="G4" s="56" t="s">
        <v>133</v>
      </c>
      <c r="H4" s="56" t="s">
        <v>134</v>
      </c>
      <c r="I4" s="56" t="s">
        <v>135</v>
      </c>
      <c r="J4" s="56" t="s">
        <v>136</v>
      </c>
      <c r="K4" s="56" t="s">
        <v>137</v>
      </c>
      <c r="L4" s="56" t="s">
        <v>138</v>
      </c>
      <c r="M4" s="56" t="s">
        <v>139</v>
      </c>
      <c r="N4" s="56" t="s">
        <v>140</v>
      </c>
      <c r="O4" s="56" t="s">
        <v>141</v>
      </c>
      <c r="P4" s="56" t="s">
        <v>142</v>
      </c>
      <c r="Q4" s="56" t="s">
        <v>143</v>
      </c>
      <c r="R4" s="56" t="s">
        <v>144</v>
      </c>
      <c r="S4" s="56" t="s">
        <v>145</v>
      </c>
      <c r="T4" s="56" t="s">
        <v>146</v>
      </c>
      <c r="U4" s="56"/>
      <c r="V4" s="132"/>
    </row>
    <row r="5" spans="1:22" s="47" customFormat="1" x14ac:dyDescent="0.2">
      <c r="A5" s="57"/>
      <c r="B5" s="58" t="s">
        <v>147</v>
      </c>
      <c r="C5" s="58" t="s">
        <v>147</v>
      </c>
      <c r="D5" s="58" t="s">
        <v>147</v>
      </c>
      <c r="E5" s="58" t="s">
        <v>147</v>
      </c>
      <c r="F5" s="58" t="s">
        <v>147</v>
      </c>
      <c r="G5" s="58" t="s">
        <v>147</v>
      </c>
      <c r="H5" s="58" t="s">
        <v>147</v>
      </c>
      <c r="I5" s="58" t="s">
        <v>147</v>
      </c>
      <c r="J5" s="58" t="s">
        <v>147</v>
      </c>
      <c r="K5" s="58" t="s">
        <v>147</v>
      </c>
      <c r="L5" s="58" t="s">
        <v>147</v>
      </c>
      <c r="M5" s="58" t="s">
        <v>147</v>
      </c>
      <c r="N5" s="58" t="s">
        <v>147</v>
      </c>
      <c r="O5" s="58" t="s">
        <v>147</v>
      </c>
      <c r="P5" s="58" t="s">
        <v>147</v>
      </c>
      <c r="Q5" s="58" t="s">
        <v>147</v>
      </c>
      <c r="R5" s="58" t="s">
        <v>147</v>
      </c>
      <c r="S5" s="58" t="s">
        <v>147</v>
      </c>
      <c r="T5" s="58" t="s">
        <v>147</v>
      </c>
      <c r="U5" s="58"/>
      <c r="V5" s="58" t="s">
        <v>147</v>
      </c>
    </row>
    <row r="6" spans="1:22" s="47" customFormat="1" ht="21" customHeight="1" x14ac:dyDescent="0.2">
      <c r="A6" s="59" t="s">
        <v>43</v>
      </c>
      <c r="B6" s="59">
        <v>46499</v>
      </c>
      <c r="C6" s="59">
        <v>983</v>
      </c>
      <c r="D6" s="59">
        <v>12</v>
      </c>
      <c r="E6" s="59">
        <v>3669</v>
      </c>
      <c r="F6" s="59">
        <v>10413</v>
      </c>
      <c r="G6" s="59">
        <v>402</v>
      </c>
      <c r="H6" s="59">
        <v>771</v>
      </c>
      <c r="I6" s="59">
        <v>2826</v>
      </c>
      <c r="J6" s="59">
        <v>7485</v>
      </c>
      <c r="K6" s="59">
        <v>851</v>
      </c>
      <c r="L6" s="59">
        <v>520</v>
      </c>
      <c r="M6" s="59">
        <v>995</v>
      </c>
      <c r="N6" s="59">
        <v>1923</v>
      </c>
      <c r="O6" s="59">
        <v>1624</v>
      </c>
      <c r="P6" s="59">
        <v>2312</v>
      </c>
      <c r="Q6" s="59">
        <v>6300</v>
      </c>
      <c r="R6" s="59">
        <v>406</v>
      </c>
      <c r="S6" s="59">
        <v>2935</v>
      </c>
      <c r="T6" s="59">
        <v>1320</v>
      </c>
      <c r="U6" s="59">
        <f t="shared" ref="U6:U16" si="0">SUM(G6:T6)</f>
        <v>30670</v>
      </c>
      <c r="V6" s="59">
        <v>752</v>
      </c>
    </row>
    <row r="7" spans="1:22" s="47" customFormat="1" ht="21" customHeight="1" x14ac:dyDescent="0.2">
      <c r="A7" s="60" t="s">
        <v>42</v>
      </c>
      <c r="B7" s="59">
        <v>210596</v>
      </c>
      <c r="C7" s="59">
        <v>4260</v>
      </c>
      <c r="D7" s="59">
        <v>81</v>
      </c>
      <c r="E7" s="59">
        <v>17536</v>
      </c>
      <c r="F7" s="59">
        <v>44548</v>
      </c>
      <c r="G7" s="59">
        <v>2359</v>
      </c>
      <c r="H7" s="59">
        <v>4951</v>
      </c>
      <c r="I7" s="59">
        <v>8761</v>
      </c>
      <c r="J7" s="59">
        <v>31469</v>
      </c>
      <c r="K7" s="59">
        <v>5559</v>
      </c>
      <c r="L7" s="59">
        <v>3172</v>
      </c>
      <c r="M7" s="59">
        <v>6037</v>
      </c>
      <c r="N7" s="59">
        <v>10503</v>
      </c>
      <c r="O7" s="59">
        <v>7127</v>
      </c>
      <c r="P7" s="59">
        <v>10573</v>
      </c>
      <c r="Q7" s="59">
        <v>27150</v>
      </c>
      <c r="R7" s="59">
        <v>1413</v>
      </c>
      <c r="S7" s="59">
        <v>13606</v>
      </c>
      <c r="T7" s="59">
        <v>5936</v>
      </c>
      <c r="U7" s="59">
        <f t="shared" si="0"/>
        <v>138616</v>
      </c>
      <c r="V7" s="59">
        <v>5555</v>
      </c>
    </row>
    <row r="8" spans="1:22" s="47" customFormat="1" ht="21" customHeight="1" x14ac:dyDescent="0.2">
      <c r="A8" s="60" t="s">
        <v>41</v>
      </c>
      <c r="B8" s="59">
        <v>84258</v>
      </c>
      <c r="C8" s="59">
        <v>1661</v>
      </c>
      <c r="D8" s="59">
        <v>25</v>
      </c>
      <c r="E8" s="59">
        <v>6284</v>
      </c>
      <c r="F8" s="59">
        <v>20460</v>
      </c>
      <c r="G8" s="59">
        <v>525</v>
      </c>
      <c r="H8" s="59">
        <v>1225</v>
      </c>
      <c r="I8" s="59">
        <v>4116</v>
      </c>
      <c r="J8" s="59">
        <v>14078</v>
      </c>
      <c r="K8" s="59">
        <v>1805</v>
      </c>
      <c r="L8" s="59">
        <v>1008</v>
      </c>
      <c r="M8" s="59">
        <v>2008</v>
      </c>
      <c r="N8" s="59">
        <v>3705</v>
      </c>
      <c r="O8" s="59">
        <v>2815</v>
      </c>
      <c r="P8" s="59">
        <v>3592</v>
      </c>
      <c r="Q8" s="59">
        <v>10960</v>
      </c>
      <c r="R8" s="59">
        <v>634</v>
      </c>
      <c r="S8" s="59">
        <v>4710</v>
      </c>
      <c r="T8" s="59">
        <v>1992</v>
      </c>
      <c r="U8" s="59">
        <f t="shared" si="0"/>
        <v>53173</v>
      </c>
      <c r="V8" s="59">
        <v>2655</v>
      </c>
    </row>
    <row r="9" spans="1:22" s="47" customFormat="1" ht="21" customHeight="1" x14ac:dyDescent="0.2">
      <c r="A9" s="60" t="s">
        <v>40</v>
      </c>
      <c r="B9" s="59">
        <v>19553</v>
      </c>
      <c r="C9" s="59">
        <v>737</v>
      </c>
      <c r="D9" s="59">
        <v>3</v>
      </c>
      <c r="E9" s="59">
        <v>1706</v>
      </c>
      <c r="F9" s="59">
        <v>5803</v>
      </c>
      <c r="G9" s="59">
        <v>147</v>
      </c>
      <c r="H9" s="59">
        <v>198</v>
      </c>
      <c r="I9" s="59">
        <v>701</v>
      </c>
      <c r="J9" s="59">
        <v>2356</v>
      </c>
      <c r="K9" s="59">
        <v>301</v>
      </c>
      <c r="L9" s="59">
        <v>150</v>
      </c>
      <c r="M9" s="59">
        <v>438</v>
      </c>
      <c r="N9" s="59">
        <v>876</v>
      </c>
      <c r="O9" s="59">
        <v>677</v>
      </c>
      <c r="P9" s="59">
        <v>699</v>
      </c>
      <c r="Q9" s="59">
        <v>2483</v>
      </c>
      <c r="R9" s="59">
        <v>191</v>
      </c>
      <c r="S9" s="59">
        <v>1115</v>
      </c>
      <c r="T9" s="59">
        <v>504</v>
      </c>
      <c r="U9" s="59">
        <f t="shared" si="0"/>
        <v>10836</v>
      </c>
      <c r="V9" s="59">
        <v>468</v>
      </c>
    </row>
    <row r="10" spans="1:22" s="47" customFormat="1" ht="21" customHeight="1" x14ac:dyDescent="0.2">
      <c r="A10" s="60" t="s">
        <v>39</v>
      </c>
      <c r="B10" s="59">
        <v>21979</v>
      </c>
      <c r="C10" s="59">
        <v>891</v>
      </c>
      <c r="D10" s="59">
        <v>8</v>
      </c>
      <c r="E10" s="59">
        <v>1693</v>
      </c>
      <c r="F10" s="59">
        <v>5501</v>
      </c>
      <c r="G10" s="59">
        <v>104</v>
      </c>
      <c r="H10" s="59">
        <v>159</v>
      </c>
      <c r="I10" s="59">
        <v>1096</v>
      </c>
      <c r="J10" s="59">
        <v>3042</v>
      </c>
      <c r="K10" s="59">
        <v>331</v>
      </c>
      <c r="L10" s="59">
        <v>143</v>
      </c>
      <c r="M10" s="59">
        <v>360</v>
      </c>
      <c r="N10" s="59">
        <v>1090</v>
      </c>
      <c r="O10" s="59">
        <v>680</v>
      </c>
      <c r="P10" s="59">
        <v>832</v>
      </c>
      <c r="Q10" s="59">
        <v>3207</v>
      </c>
      <c r="R10" s="59">
        <v>389</v>
      </c>
      <c r="S10" s="59">
        <v>1176</v>
      </c>
      <c r="T10" s="59">
        <v>611</v>
      </c>
      <c r="U10" s="59">
        <f t="shared" si="0"/>
        <v>13220</v>
      </c>
      <c r="V10" s="59">
        <v>666</v>
      </c>
    </row>
    <row r="11" spans="1:22" s="47" customFormat="1" ht="21" customHeight="1" x14ac:dyDescent="0.2">
      <c r="A11" s="60" t="s">
        <v>38</v>
      </c>
      <c r="B11" s="59">
        <v>17329</v>
      </c>
      <c r="C11" s="59">
        <v>520</v>
      </c>
      <c r="D11" s="59">
        <v>7</v>
      </c>
      <c r="E11" s="59">
        <v>1235</v>
      </c>
      <c r="F11" s="59">
        <v>5602</v>
      </c>
      <c r="G11" s="59">
        <v>114</v>
      </c>
      <c r="H11" s="59">
        <v>243</v>
      </c>
      <c r="I11" s="59">
        <v>665</v>
      </c>
      <c r="J11" s="59">
        <v>2184</v>
      </c>
      <c r="K11" s="59">
        <v>313</v>
      </c>
      <c r="L11" s="59">
        <v>146</v>
      </c>
      <c r="M11" s="59">
        <v>384</v>
      </c>
      <c r="N11" s="59">
        <v>593</v>
      </c>
      <c r="O11" s="59">
        <v>535</v>
      </c>
      <c r="P11" s="59">
        <v>734</v>
      </c>
      <c r="Q11" s="59">
        <v>2104</v>
      </c>
      <c r="R11" s="59">
        <v>155</v>
      </c>
      <c r="S11" s="59">
        <v>887</v>
      </c>
      <c r="T11" s="59">
        <v>465</v>
      </c>
      <c r="U11" s="59">
        <f t="shared" si="0"/>
        <v>9522</v>
      </c>
      <c r="V11" s="59">
        <v>443</v>
      </c>
    </row>
    <row r="12" spans="1:22" s="47" customFormat="1" ht="21" customHeight="1" x14ac:dyDescent="0.2">
      <c r="A12" s="60" t="s">
        <v>37</v>
      </c>
      <c r="B12" s="59">
        <v>20484</v>
      </c>
      <c r="C12" s="59">
        <v>692</v>
      </c>
      <c r="D12" s="59">
        <v>20</v>
      </c>
      <c r="E12" s="59">
        <v>1650</v>
      </c>
      <c r="F12" s="59">
        <v>7157</v>
      </c>
      <c r="G12" s="59">
        <v>167</v>
      </c>
      <c r="H12" s="59">
        <v>170</v>
      </c>
      <c r="I12" s="59">
        <v>792</v>
      </c>
      <c r="J12" s="59">
        <v>2140</v>
      </c>
      <c r="K12" s="59">
        <v>280</v>
      </c>
      <c r="L12" s="59">
        <v>133</v>
      </c>
      <c r="M12" s="59">
        <v>329</v>
      </c>
      <c r="N12" s="59">
        <v>979</v>
      </c>
      <c r="O12" s="59">
        <v>522</v>
      </c>
      <c r="P12" s="59">
        <v>721</v>
      </c>
      <c r="Q12" s="59">
        <v>2620</v>
      </c>
      <c r="R12" s="59">
        <v>261</v>
      </c>
      <c r="S12" s="59">
        <v>1049</v>
      </c>
      <c r="T12" s="59">
        <v>564</v>
      </c>
      <c r="U12" s="59">
        <f t="shared" si="0"/>
        <v>10727</v>
      </c>
      <c r="V12" s="59">
        <v>238</v>
      </c>
    </row>
    <row r="13" spans="1:22" s="47" customFormat="1" ht="21" customHeight="1" x14ac:dyDescent="0.2">
      <c r="A13" s="60" t="s">
        <v>36</v>
      </c>
      <c r="B13" s="59">
        <v>25464</v>
      </c>
      <c r="C13" s="59">
        <v>1105</v>
      </c>
      <c r="D13" s="59">
        <v>15</v>
      </c>
      <c r="E13" s="59">
        <v>2251</v>
      </c>
      <c r="F13" s="59">
        <v>6552</v>
      </c>
      <c r="G13" s="59">
        <v>198</v>
      </c>
      <c r="H13" s="59">
        <v>349</v>
      </c>
      <c r="I13" s="59">
        <v>1034</v>
      </c>
      <c r="J13" s="59">
        <v>3572</v>
      </c>
      <c r="K13" s="59">
        <v>457</v>
      </c>
      <c r="L13" s="59">
        <v>227</v>
      </c>
      <c r="M13" s="59">
        <v>592</v>
      </c>
      <c r="N13" s="59">
        <v>1054</v>
      </c>
      <c r="O13" s="59">
        <v>736</v>
      </c>
      <c r="P13" s="59">
        <v>1248</v>
      </c>
      <c r="Q13" s="59">
        <v>3539</v>
      </c>
      <c r="R13" s="59">
        <v>324</v>
      </c>
      <c r="S13" s="59">
        <v>1243</v>
      </c>
      <c r="T13" s="59">
        <v>792</v>
      </c>
      <c r="U13" s="59">
        <f t="shared" si="0"/>
        <v>15365</v>
      </c>
      <c r="V13" s="59">
        <v>176</v>
      </c>
    </row>
    <row r="14" spans="1:22" s="47" customFormat="1" ht="21" customHeight="1" x14ac:dyDescent="0.2">
      <c r="A14" s="60" t="s">
        <v>35</v>
      </c>
      <c r="B14" s="59">
        <v>15124</v>
      </c>
      <c r="C14" s="59">
        <v>685</v>
      </c>
      <c r="D14" s="59">
        <v>22</v>
      </c>
      <c r="E14" s="59">
        <v>1362</v>
      </c>
      <c r="F14" s="59">
        <v>3712</v>
      </c>
      <c r="G14" s="59">
        <v>87</v>
      </c>
      <c r="H14" s="59">
        <v>214</v>
      </c>
      <c r="I14" s="59">
        <v>777</v>
      </c>
      <c r="J14" s="59">
        <v>2044</v>
      </c>
      <c r="K14" s="59">
        <v>293</v>
      </c>
      <c r="L14" s="59">
        <v>123</v>
      </c>
      <c r="M14" s="59">
        <v>353</v>
      </c>
      <c r="N14" s="59">
        <v>578</v>
      </c>
      <c r="O14" s="59">
        <v>430</v>
      </c>
      <c r="P14" s="59">
        <v>651</v>
      </c>
      <c r="Q14" s="59">
        <v>1970</v>
      </c>
      <c r="R14" s="59">
        <v>248</v>
      </c>
      <c r="S14" s="59">
        <v>842</v>
      </c>
      <c r="T14" s="59">
        <v>467</v>
      </c>
      <c r="U14" s="59">
        <f t="shared" si="0"/>
        <v>9077</v>
      </c>
      <c r="V14" s="59">
        <v>266</v>
      </c>
    </row>
    <row r="15" spans="1:22" s="47" customFormat="1" ht="21" customHeight="1" x14ac:dyDescent="0.2">
      <c r="A15" s="60" t="s">
        <v>34</v>
      </c>
      <c r="B15" s="59">
        <v>25494</v>
      </c>
      <c r="C15" s="59">
        <v>1675</v>
      </c>
      <c r="D15" s="59">
        <v>21</v>
      </c>
      <c r="E15" s="59">
        <v>2464</v>
      </c>
      <c r="F15" s="59">
        <v>6837</v>
      </c>
      <c r="G15" s="59">
        <v>142</v>
      </c>
      <c r="H15" s="59">
        <v>345</v>
      </c>
      <c r="I15" s="59">
        <v>1010</v>
      </c>
      <c r="J15" s="59">
        <v>2949</v>
      </c>
      <c r="K15" s="59">
        <v>383</v>
      </c>
      <c r="L15" s="59">
        <v>176</v>
      </c>
      <c r="M15" s="59">
        <v>550</v>
      </c>
      <c r="N15" s="59">
        <v>1083</v>
      </c>
      <c r="O15" s="59">
        <v>788</v>
      </c>
      <c r="P15" s="59">
        <v>1047</v>
      </c>
      <c r="Q15" s="59">
        <v>3419</v>
      </c>
      <c r="R15" s="59">
        <v>432</v>
      </c>
      <c r="S15" s="59">
        <v>1306</v>
      </c>
      <c r="T15" s="59">
        <v>704</v>
      </c>
      <c r="U15" s="59">
        <f t="shared" si="0"/>
        <v>14334</v>
      </c>
      <c r="V15" s="59">
        <v>163</v>
      </c>
    </row>
    <row r="16" spans="1:22" s="47" customFormat="1" ht="21" customHeight="1" x14ac:dyDescent="0.2">
      <c r="A16" s="60" t="s">
        <v>33</v>
      </c>
      <c r="B16" s="59">
        <v>528961</v>
      </c>
      <c r="C16" s="59">
        <v>15431</v>
      </c>
      <c r="D16" s="59">
        <v>240</v>
      </c>
      <c r="E16" s="59">
        <v>43575</v>
      </c>
      <c r="F16" s="59">
        <v>128281</v>
      </c>
      <c r="G16" s="59">
        <v>4467</v>
      </c>
      <c r="H16" s="59">
        <v>9090</v>
      </c>
      <c r="I16" s="59">
        <v>23664</v>
      </c>
      <c r="J16" s="59">
        <v>76447</v>
      </c>
      <c r="K16" s="59">
        <v>11249</v>
      </c>
      <c r="L16" s="59">
        <v>6110</v>
      </c>
      <c r="M16" s="59">
        <v>12818</v>
      </c>
      <c r="N16" s="59">
        <v>24150</v>
      </c>
      <c r="O16" s="59">
        <v>17240</v>
      </c>
      <c r="P16" s="59">
        <v>24079</v>
      </c>
      <c r="Q16" s="59">
        <v>69365</v>
      </c>
      <c r="R16" s="59">
        <v>5024</v>
      </c>
      <c r="S16" s="59">
        <v>31327</v>
      </c>
      <c r="T16" s="59">
        <v>14648</v>
      </c>
      <c r="U16" s="59">
        <f t="shared" si="0"/>
        <v>329678</v>
      </c>
      <c r="V16" s="59">
        <v>11756</v>
      </c>
    </row>
    <row r="17" spans="1:22" ht="12.75" customHeight="1" x14ac:dyDescent="0.2">
      <c r="A17" s="3" t="s">
        <v>148</v>
      </c>
      <c r="J17" s="3" t="s">
        <v>149</v>
      </c>
    </row>
    <row r="18" spans="1:22" ht="12.75" customHeight="1" x14ac:dyDescent="0.2">
      <c r="A18" s="3" t="s">
        <v>150</v>
      </c>
      <c r="J18" s="3" t="s">
        <v>151</v>
      </c>
    </row>
    <row r="19" spans="1:22" ht="12.75" customHeight="1" x14ac:dyDescent="0.2">
      <c r="A19" s="3" t="s">
        <v>152</v>
      </c>
    </row>
    <row r="20" spans="1:22" ht="12" customHeight="1" x14ac:dyDescent="0.2">
      <c r="A20" s="36" t="s">
        <v>153</v>
      </c>
    </row>
    <row r="21" spans="1:22" ht="12" customHeight="1" x14ac:dyDescent="0.2">
      <c r="A21" s="36" t="s">
        <v>154</v>
      </c>
      <c r="B21" s="48"/>
      <c r="C21" s="48"/>
      <c r="D21" s="47"/>
      <c r="E21" s="47"/>
      <c r="F21" s="48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</row>
    <row r="22" spans="1:22" ht="18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</row>
    <row r="23" spans="1:22" ht="18.75" customHeight="1" x14ac:dyDescent="0.2">
      <c r="A23" s="138"/>
      <c r="B23" s="139"/>
      <c r="C23" s="61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62"/>
      <c r="V23" s="139"/>
    </row>
    <row r="24" spans="1:22" ht="18.75" customHeight="1" x14ac:dyDescent="0.2">
      <c r="A24" s="138"/>
      <c r="B24" s="139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138"/>
    </row>
    <row r="25" spans="1:22" ht="18.75" customHeight="1" x14ac:dyDescent="0.2">
      <c r="A25" s="62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</row>
    <row r="26" spans="1:22" ht="18.75" customHeight="1" x14ac:dyDescent="0.2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</row>
    <row r="27" spans="1:22" ht="18.75" customHeight="1" x14ac:dyDescent="0.2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</row>
    <row r="28" spans="1:22" ht="18.75" customHeight="1" x14ac:dyDescent="0.2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</row>
    <row r="29" spans="1:22" ht="18.75" customHeight="1" x14ac:dyDescent="0.2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</row>
    <row r="30" spans="1:22" ht="18.75" customHeight="1" x14ac:dyDescent="0.2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</row>
    <row r="31" spans="1:22" ht="18.75" customHeight="1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</row>
    <row r="32" spans="1:22" ht="18.75" customHeight="1" x14ac:dyDescent="0.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</row>
    <row r="33" spans="1:22" ht="18.75" customHeight="1" x14ac:dyDescent="0.2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</row>
    <row r="34" spans="1:22" ht="18.75" customHeight="1" x14ac:dyDescent="0.2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</row>
    <row r="35" spans="1:22" ht="18.75" customHeight="1" x14ac:dyDescent="0.2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</row>
    <row r="36" spans="1:22" ht="18.75" customHeight="1" x14ac:dyDescent="0.2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</row>
    <row r="37" spans="1:22" ht="18.75" customHeight="1" x14ac:dyDescent="0.2">
      <c r="A37" s="3"/>
      <c r="H37" s="3"/>
    </row>
    <row r="38" spans="1:22" ht="18.75" customHeight="1" x14ac:dyDescent="0.2">
      <c r="A38" s="3"/>
      <c r="H38" s="3"/>
    </row>
    <row r="39" spans="1:22" ht="18.75" customHeight="1" x14ac:dyDescent="0.2">
      <c r="A39" s="3"/>
    </row>
    <row r="40" spans="1:22" ht="18.75" customHeight="1" x14ac:dyDescent="0.2"/>
    <row r="41" spans="1:22" ht="18.75" customHeight="1" x14ac:dyDescent="0.2"/>
    <row r="42" spans="1:22" ht="18.75" customHeight="1" x14ac:dyDescent="0.2"/>
    <row r="43" spans="1:22" ht="18.75" customHeight="1" x14ac:dyDescent="0.2"/>
    <row r="44" spans="1:22" ht="18.75" customHeight="1" x14ac:dyDescent="0.2"/>
    <row r="45" spans="1:22" ht="18.75" customHeight="1" x14ac:dyDescent="0.2"/>
    <row r="46" spans="1:22" ht="18.75" customHeight="1" x14ac:dyDescent="0.2"/>
    <row r="47" spans="1:22" ht="18.75" customHeight="1" x14ac:dyDescent="0.2"/>
    <row r="48" spans="1:22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</sheetData>
  <mergeCells count="12">
    <mergeCell ref="A22:A24"/>
    <mergeCell ref="B22:V22"/>
    <mergeCell ref="B23:B24"/>
    <mergeCell ref="D23:F23"/>
    <mergeCell ref="G23:T23"/>
    <mergeCell ref="V23:V24"/>
    <mergeCell ref="A2:A4"/>
    <mergeCell ref="B2:V2"/>
    <mergeCell ref="B3:B4"/>
    <mergeCell ref="D3:F3"/>
    <mergeCell ref="G3:T3"/>
    <mergeCell ref="V3:V4"/>
  </mergeCells>
  <phoneticPr fontId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5DFA6-15A3-4A74-8C63-77A65F27066B}">
  <sheetPr>
    <pageSetUpPr fitToPage="1"/>
  </sheetPr>
  <dimension ref="A1:R52"/>
  <sheetViews>
    <sheetView showGridLines="0" view="pageBreakPreview" zoomScaleSheetLayoutView="100" workbookViewId="0"/>
  </sheetViews>
  <sheetFormatPr defaultRowHeight="10.8" x14ac:dyDescent="0.2"/>
  <cols>
    <col min="1" max="1" width="6.88671875" style="36" customWidth="1"/>
    <col min="2" max="3" width="5.21875" style="37" customWidth="1"/>
    <col min="4" max="4" width="5.21875" style="36" customWidth="1"/>
    <col min="5" max="5" width="6.33203125" style="36" customWidth="1"/>
    <col min="6" max="6" width="5.77734375" style="37" customWidth="1"/>
    <col min="7" max="7" width="6.21875" style="36" customWidth="1"/>
    <col min="8" max="10" width="7" style="36" customWidth="1"/>
    <col min="11" max="11" width="5.44140625" style="36" customWidth="1"/>
    <col min="12" max="12" width="7.44140625" style="37" customWidth="1"/>
    <col min="13" max="13" width="10.44140625" style="37" customWidth="1"/>
    <col min="14" max="15" width="6.21875" style="36" customWidth="1"/>
    <col min="16" max="16" width="6.21875" style="37" customWidth="1"/>
    <col min="17" max="17" width="7.21875" style="36" customWidth="1"/>
    <col min="18" max="18" width="9.44140625" style="36" customWidth="1"/>
    <col min="19" max="19" width="8.109375" style="36" customWidth="1"/>
    <col min="20" max="21" width="6.77734375" style="36" customWidth="1"/>
    <col min="22" max="236" width="9" style="36" customWidth="1"/>
    <col min="237" max="237" width="6.88671875" style="36" customWidth="1"/>
    <col min="238" max="240" width="5.21875" style="36" customWidth="1"/>
    <col min="241" max="241" width="6.33203125" style="36" customWidth="1"/>
    <col min="242" max="242" width="6.21875" style="36" customWidth="1"/>
    <col min="243" max="244" width="5.6640625" style="36" customWidth="1"/>
    <col min="245" max="245" width="7.44140625" style="36" customWidth="1"/>
    <col min="246" max="247" width="6.21875" style="36" customWidth="1"/>
    <col min="248" max="248" width="5.44140625" style="36" customWidth="1"/>
    <col min="249" max="249" width="7.44140625" style="36" customWidth="1"/>
    <col min="250" max="250" width="10.44140625" style="36" customWidth="1"/>
    <col min="251" max="253" width="6.21875" style="36" customWidth="1"/>
    <col min="254" max="254" width="7.21875" style="36" customWidth="1"/>
    <col min="255" max="255" width="9.44140625" style="36" customWidth="1"/>
    <col min="256" max="259" width="8.109375" style="36" customWidth="1"/>
    <col min="260" max="268" width="7.44140625" style="36" customWidth="1"/>
    <col min="269" max="274" width="6.6640625" style="36" customWidth="1"/>
    <col min="275" max="275" width="11.21875" style="36" customWidth="1"/>
    <col min="276" max="277" width="6.77734375" style="36" customWidth="1"/>
    <col min="278" max="492" width="9" style="36" customWidth="1"/>
    <col min="493" max="493" width="6.88671875" style="36" customWidth="1"/>
    <col min="494" max="496" width="5.21875" style="36" customWidth="1"/>
    <col min="497" max="497" width="6.33203125" style="36" customWidth="1"/>
    <col min="498" max="498" width="6.21875" style="36" customWidth="1"/>
    <col min="499" max="500" width="5.6640625" style="36" customWidth="1"/>
    <col min="501" max="501" width="7.44140625" style="36" customWidth="1"/>
    <col min="502" max="503" width="6.21875" style="36" customWidth="1"/>
    <col min="504" max="504" width="5.44140625" style="36" customWidth="1"/>
    <col min="505" max="505" width="7.44140625" style="36" customWidth="1"/>
    <col min="506" max="506" width="10.44140625" style="36" customWidth="1"/>
    <col min="507" max="509" width="6.21875" style="36" customWidth="1"/>
    <col min="510" max="510" width="7.21875" style="36" customWidth="1"/>
    <col min="511" max="511" width="9.44140625" style="36" customWidth="1"/>
    <col min="512" max="515" width="8.109375" style="36" customWidth="1"/>
    <col min="516" max="524" width="7.44140625" style="36" customWidth="1"/>
    <col min="525" max="530" width="6.6640625" style="36" customWidth="1"/>
    <col min="531" max="531" width="11.21875" style="36" customWidth="1"/>
    <col min="532" max="533" width="6.77734375" style="36" customWidth="1"/>
    <col min="534" max="748" width="9" style="36" customWidth="1"/>
    <col min="749" max="749" width="6.88671875" style="36" customWidth="1"/>
    <col min="750" max="752" width="5.21875" style="36" customWidth="1"/>
    <col min="753" max="753" width="6.33203125" style="36" customWidth="1"/>
    <col min="754" max="754" width="6.21875" style="36" customWidth="1"/>
    <col min="755" max="756" width="5.6640625" style="36" customWidth="1"/>
    <col min="757" max="757" width="7.44140625" style="36" customWidth="1"/>
    <col min="758" max="759" width="6.21875" style="36" customWidth="1"/>
    <col min="760" max="760" width="5.44140625" style="36" customWidth="1"/>
    <col min="761" max="761" width="7.44140625" style="36" customWidth="1"/>
    <col min="762" max="762" width="10.44140625" style="36" customWidth="1"/>
    <col min="763" max="765" width="6.21875" style="36" customWidth="1"/>
    <col min="766" max="766" width="7.21875" style="36" customWidth="1"/>
    <col min="767" max="767" width="9.44140625" style="36" customWidth="1"/>
    <col min="768" max="771" width="8.109375" style="36" customWidth="1"/>
    <col min="772" max="780" width="7.44140625" style="36" customWidth="1"/>
    <col min="781" max="786" width="6.6640625" style="36" customWidth="1"/>
    <col min="787" max="787" width="11.21875" style="36" customWidth="1"/>
    <col min="788" max="789" width="6.77734375" style="36" customWidth="1"/>
    <col min="790" max="1004" width="9" style="36" customWidth="1"/>
    <col min="1005" max="1005" width="6.88671875" style="36" customWidth="1"/>
    <col min="1006" max="1008" width="5.21875" style="36" customWidth="1"/>
    <col min="1009" max="1009" width="6.33203125" style="36" customWidth="1"/>
    <col min="1010" max="1010" width="6.21875" style="36" customWidth="1"/>
    <col min="1011" max="1012" width="5.6640625" style="36" customWidth="1"/>
    <col min="1013" max="1013" width="7.44140625" style="36" customWidth="1"/>
    <col min="1014" max="1015" width="6.21875" style="36" customWidth="1"/>
    <col min="1016" max="1016" width="5.44140625" style="36" customWidth="1"/>
    <col min="1017" max="1017" width="7.44140625" style="36" customWidth="1"/>
    <col min="1018" max="1018" width="10.44140625" style="36" customWidth="1"/>
    <col min="1019" max="1021" width="6.21875" style="36" customWidth="1"/>
    <col min="1022" max="1022" width="7.21875" style="36" customWidth="1"/>
    <col min="1023" max="1023" width="9.44140625" style="36" customWidth="1"/>
    <col min="1024" max="1027" width="8.109375" style="36" customWidth="1"/>
    <col min="1028" max="1036" width="7.44140625" style="36" customWidth="1"/>
    <col min="1037" max="1042" width="6.6640625" style="36" customWidth="1"/>
    <col min="1043" max="1043" width="11.21875" style="36" customWidth="1"/>
    <col min="1044" max="1045" width="6.77734375" style="36" customWidth="1"/>
    <col min="1046" max="1260" width="9" style="36" customWidth="1"/>
    <col min="1261" max="1261" width="6.88671875" style="36" customWidth="1"/>
    <col min="1262" max="1264" width="5.21875" style="36" customWidth="1"/>
    <col min="1265" max="1265" width="6.33203125" style="36" customWidth="1"/>
    <col min="1266" max="1266" width="6.21875" style="36" customWidth="1"/>
    <col min="1267" max="1268" width="5.6640625" style="36" customWidth="1"/>
    <col min="1269" max="1269" width="7.44140625" style="36" customWidth="1"/>
    <col min="1270" max="1271" width="6.21875" style="36" customWidth="1"/>
    <col min="1272" max="1272" width="5.44140625" style="36" customWidth="1"/>
    <col min="1273" max="1273" width="7.44140625" style="36" customWidth="1"/>
    <col min="1274" max="1274" width="10.44140625" style="36" customWidth="1"/>
    <col min="1275" max="1277" width="6.21875" style="36" customWidth="1"/>
    <col min="1278" max="1278" width="7.21875" style="36" customWidth="1"/>
    <col min="1279" max="1279" width="9.44140625" style="36" customWidth="1"/>
    <col min="1280" max="1283" width="8.109375" style="36" customWidth="1"/>
    <col min="1284" max="1292" width="7.44140625" style="36" customWidth="1"/>
    <col min="1293" max="1298" width="6.6640625" style="36" customWidth="1"/>
    <col min="1299" max="1299" width="11.21875" style="36" customWidth="1"/>
    <col min="1300" max="1301" width="6.77734375" style="36" customWidth="1"/>
    <col min="1302" max="1516" width="9" style="36" customWidth="1"/>
    <col min="1517" max="1517" width="6.88671875" style="36" customWidth="1"/>
    <col min="1518" max="1520" width="5.21875" style="36" customWidth="1"/>
    <col min="1521" max="1521" width="6.33203125" style="36" customWidth="1"/>
    <col min="1522" max="1522" width="6.21875" style="36" customWidth="1"/>
    <col min="1523" max="1524" width="5.6640625" style="36" customWidth="1"/>
    <col min="1525" max="1525" width="7.44140625" style="36" customWidth="1"/>
    <col min="1526" max="1527" width="6.21875" style="36" customWidth="1"/>
    <col min="1528" max="1528" width="5.44140625" style="36" customWidth="1"/>
    <col min="1529" max="1529" width="7.44140625" style="36" customWidth="1"/>
    <col min="1530" max="1530" width="10.44140625" style="36" customWidth="1"/>
    <col min="1531" max="1533" width="6.21875" style="36" customWidth="1"/>
    <col min="1534" max="1534" width="7.21875" style="36" customWidth="1"/>
    <col min="1535" max="1535" width="9.44140625" style="36" customWidth="1"/>
    <col min="1536" max="1539" width="8.109375" style="36" customWidth="1"/>
    <col min="1540" max="1548" width="7.44140625" style="36" customWidth="1"/>
    <col min="1549" max="1554" width="6.6640625" style="36" customWidth="1"/>
    <col min="1555" max="1555" width="11.21875" style="36" customWidth="1"/>
    <col min="1556" max="1557" width="6.77734375" style="36" customWidth="1"/>
    <col min="1558" max="1772" width="9" style="36" customWidth="1"/>
    <col min="1773" max="1773" width="6.88671875" style="36" customWidth="1"/>
    <col min="1774" max="1776" width="5.21875" style="36" customWidth="1"/>
    <col min="1777" max="1777" width="6.33203125" style="36" customWidth="1"/>
    <col min="1778" max="1778" width="6.21875" style="36" customWidth="1"/>
    <col min="1779" max="1780" width="5.6640625" style="36" customWidth="1"/>
    <col min="1781" max="1781" width="7.44140625" style="36" customWidth="1"/>
    <col min="1782" max="1783" width="6.21875" style="36" customWidth="1"/>
    <col min="1784" max="1784" width="5.44140625" style="36" customWidth="1"/>
    <col min="1785" max="1785" width="7.44140625" style="36" customWidth="1"/>
    <col min="1786" max="1786" width="10.44140625" style="36" customWidth="1"/>
    <col min="1787" max="1789" width="6.21875" style="36" customWidth="1"/>
    <col min="1790" max="1790" width="7.21875" style="36" customWidth="1"/>
    <col min="1791" max="1791" width="9.44140625" style="36" customWidth="1"/>
    <col min="1792" max="1795" width="8.109375" style="36" customWidth="1"/>
    <col min="1796" max="1804" width="7.44140625" style="36" customWidth="1"/>
    <col min="1805" max="1810" width="6.6640625" style="36" customWidth="1"/>
    <col min="1811" max="1811" width="11.21875" style="36" customWidth="1"/>
    <col min="1812" max="1813" width="6.77734375" style="36" customWidth="1"/>
    <col min="1814" max="2028" width="9" style="36" customWidth="1"/>
    <col min="2029" max="2029" width="6.88671875" style="36" customWidth="1"/>
    <col min="2030" max="2032" width="5.21875" style="36" customWidth="1"/>
    <col min="2033" max="2033" width="6.33203125" style="36" customWidth="1"/>
    <col min="2034" max="2034" width="6.21875" style="36" customWidth="1"/>
    <col min="2035" max="2036" width="5.6640625" style="36" customWidth="1"/>
    <col min="2037" max="2037" width="7.44140625" style="36" customWidth="1"/>
    <col min="2038" max="2039" width="6.21875" style="36" customWidth="1"/>
    <col min="2040" max="2040" width="5.44140625" style="36" customWidth="1"/>
    <col min="2041" max="2041" width="7.44140625" style="36" customWidth="1"/>
    <col min="2042" max="2042" width="10.44140625" style="36" customWidth="1"/>
    <col min="2043" max="2045" width="6.21875" style="36" customWidth="1"/>
    <col min="2046" max="2046" width="7.21875" style="36" customWidth="1"/>
    <col min="2047" max="2047" width="9.44140625" style="36" customWidth="1"/>
    <col min="2048" max="2051" width="8.109375" style="36" customWidth="1"/>
    <col min="2052" max="2060" width="7.44140625" style="36" customWidth="1"/>
    <col min="2061" max="2066" width="6.6640625" style="36" customWidth="1"/>
    <col min="2067" max="2067" width="11.21875" style="36" customWidth="1"/>
    <col min="2068" max="2069" width="6.77734375" style="36" customWidth="1"/>
    <col min="2070" max="2284" width="9" style="36" customWidth="1"/>
    <col min="2285" max="2285" width="6.88671875" style="36" customWidth="1"/>
    <col min="2286" max="2288" width="5.21875" style="36" customWidth="1"/>
    <col min="2289" max="2289" width="6.33203125" style="36" customWidth="1"/>
    <col min="2290" max="2290" width="6.21875" style="36" customWidth="1"/>
    <col min="2291" max="2292" width="5.6640625" style="36" customWidth="1"/>
    <col min="2293" max="2293" width="7.44140625" style="36" customWidth="1"/>
    <col min="2294" max="2295" width="6.21875" style="36" customWidth="1"/>
    <col min="2296" max="2296" width="5.44140625" style="36" customWidth="1"/>
    <col min="2297" max="2297" width="7.44140625" style="36" customWidth="1"/>
    <col min="2298" max="2298" width="10.44140625" style="36" customWidth="1"/>
    <col min="2299" max="2301" width="6.21875" style="36" customWidth="1"/>
    <col min="2302" max="2302" width="7.21875" style="36" customWidth="1"/>
    <col min="2303" max="2303" width="9.44140625" style="36" customWidth="1"/>
    <col min="2304" max="2307" width="8.109375" style="36" customWidth="1"/>
    <col min="2308" max="2316" width="7.44140625" style="36" customWidth="1"/>
    <col min="2317" max="2322" width="6.6640625" style="36" customWidth="1"/>
    <col min="2323" max="2323" width="11.21875" style="36" customWidth="1"/>
    <col min="2324" max="2325" width="6.77734375" style="36" customWidth="1"/>
    <col min="2326" max="2540" width="9" style="36" customWidth="1"/>
    <col min="2541" max="2541" width="6.88671875" style="36" customWidth="1"/>
    <col min="2542" max="2544" width="5.21875" style="36" customWidth="1"/>
    <col min="2545" max="2545" width="6.33203125" style="36" customWidth="1"/>
    <col min="2546" max="2546" width="6.21875" style="36" customWidth="1"/>
    <col min="2547" max="2548" width="5.6640625" style="36" customWidth="1"/>
    <col min="2549" max="2549" width="7.44140625" style="36" customWidth="1"/>
    <col min="2550" max="2551" width="6.21875" style="36" customWidth="1"/>
    <col min="2552" max="2552" width="5.44140625" style="36" customWidth="1"/>
    <col min="2553" max="2553" width="7.44140625" style="36" customWidth="1"/>
    <col min="2554" max="2554" width="10.44140625" style="36" customWidth="1"/>
    <col min="2555" max="2557" width="6.21875" style="36" customWidth="1"/>
    <col min="2558" max="2558" width="7.21875" style="36" customWidth="1"/>
    <col min="2559" max="2559" width="9.44140625" style="36" customWidth="1"/>
    <col min="2560" max="2563" width="8.109375" style="36" customWidth="1"/>
    <col min="2564" max="2572" width="7.44140625" style="36" customWidth="1"/>
    <col min="2573" max="2578" width="6.6640625" style="36" customWidth="1"/>
    <col min="2579" max="2579" width="11.21875" style="36" customWidth="1"/>
    <col min="2580" max="2581" width="6.77734375" style="36" customWidth="1"/>
    <col min="2582" max="2796" width="9" style="36" customWidth="1"/>
    <col min="2797" max="2797" width="6.88671875" style="36" customWidth="1"/>
    <col min="2798" max="2800" width="5.21875" style="36" customWidth="1"/>
    <col min="2801" max="2801" width="6.33203125" style="36" customWidth="1"/>
    <col min="2802" max="2802" width="6.21875" style="36" customWidth="1"/>
    <col min="2803" max="2804" width="5.6640625" style="36" customWidth="1"/>
    <col min="2805" max="2805" width="7.44140625" style="36" customWidth="1"/>
    <col min="2806" max="2807" width="6.21875" style="36" customWidth="1"/>
    <col min="2808" max="2808" width="5.44140625" style="36" customWidth="1"/>
    <col min="2809" max="2809" width="7.44140625" style="36" customWidth="1"/>
    <col min="2810" max="2810" width="10.44140625" style="36" customWidth="1"/>
    <col min="2811" max="2813" width="6.21875" style="36" customWidth="1"/>
    <col min="2814" max="2814" width="7.21875" style="36" customWidth="1"/>
    <col min="2815" max="2815" width="9.44140625" style="36" customWidth="1"/>
    <col min="2816" max="2819" width="8.109375" style="36" customWidth="1"/>
    <col min="2820" max="2828" width="7.44140625" style="36" customWidth="1"/>
    <col min="2829" max="2834" width="6.6640625" style="36" customWidth="1"/>
    <col min="2835" max="2835" width="11.21875" style="36" customWidth="1"/>
    <col min="2836" max="2837" width="6.77734375" style="36" customWidth="1"/>
    <col min="2838" max="3052" width="9" style="36" customWidth="1"/>
    <col min="3053" max="3053" width="6.88671875" style="36" customWidth="1"/>
    <col min="3054" max="3056" width="5.21875" style="36" customWidth="1"/>
    <col min="3057" max="3057" width="6.33203125" style="36" customWidth="1"/>
    <col min="3058" max="3058" width="6.21875" style="36" customWidth="1"/>
    <col min="3059" max="3060" width="5.6640625" style="36" customWidth="1"/>
    <col min="3061" max="3061" width="7.44140625" style="36" customWidth="1"/>
    <col min="3062" max="3063" width="6.21875" style="36" customWidth="1"/>
    <col min="3064" max="3064" width="5.44140625" style="36" customWidth="1"/>
    <col min="3065" max="3065" width="7.44140625" style="36" customWidth="1"/>
    <col min="3066" max="3066" width="10.44140625" style="36" customWidth="1"/>
    <col min="3067" max="3069" width="6.21875" style="36" customWidth="1"/>
    <col min="3070" max="3070" width="7.21875" style="36" customWidth="1"/>
    <col min="3071" max="3071" width="9.44140625" style="36" customWidth="1"/>
    <col min="3072" max="3075" width="8.109375" style="36" customWidth="1"/>
    <col min="3076" max="3084" width="7.44140625" style="36" customWidth="1"/>
    <col min="3085" max="3090" width="6.6640625" style="36" customWidth="1"/>
    <col min="3091" max="3091" width="11.21875" style="36" customWidth="1"/>
    <col min="3092" max="3093" width="6.77734375" style="36" customWidth="1"/>
    <col min="3094" max="3308" width="9" style="36" customWidth="1"/>
    <col min="3309" max="3309" width="6.88671875" style="36" customWidth="1"/>
    <col min="3310" max="3312" width="5.21875" style="36" customWidth="1"/>
    <col min="3313" max="3313" width="6.33203125" style="36" customWidth="1"/>
    <col min="3314" max="3314" width="6.21875" style="36" customWidth="1"/>
    <col min="3315" max="3316" width="5.6640625" style="36" customWidth="1"/>
    <col min="3317" max="3317" width="7.44140625" style="36" customWidth="1"/>
    <col min="3318" max="3319" width="6.21875" style="36" customWidth="1"/>
    <col min="3320" max="3320" width="5.44140625" style="36" customWidth="1"/>
    <col min="3321" max="3321" width="7.44140625" style="36" customWidth="1"/>
    <col min="3322" max="3322" width="10.44140625" style="36" customWidth="1"/>
    <col min="3323" max="3325" width="6.21875" style="36" customWidth="1"/>
    <col min="3326" max="3326" width="7.21875" style="36" customWidth="1"/>
    <col min="3327" max="3327" width="9.44140625" style="36" customWidth="1"/>
    <col min="3328" max="3331" width="8.109375" style="36" customWidth="1"/>
    <col min="3332" max="3340" width="7.44140625" style="36" customWidth="1"/>
    <col min="3341" max="3346" width="6.6640625" style="36" customWidth="1"/>
    <col min="3347" max="3347" width="11.21875" style="36" customWidth="1"/>
    <col min="3348" max="3349" width="6.77734375" style="36" customWidth="1"/>
    <col min="3350" max="3564" width="9" style="36" customWidth="1"/>
    <col min="3565" max="3565" width="6.88671875" style="36" customWidth="1"/>
    <col min="3566" max="3568" width="5.21875" style="36" customWidth="1"/>
    <col min="3569" max="3569" width="6.33203125" style="36" customWidth="1"/>
    <col min="3570" max="3570" width="6.21875" style="36" customWidth="1"/>
    <col min="3571" max="3572" width="5.6640625" style="36" customWidth="1"/>
    <col min="3573" max="3573" width="7.44140625" style="36" customWidth="1"/>
    <col min="3574" max="3575" width="6.21875" style="36" customWidth="1"/>
    <col min="3576" max="3576" width="5.44140625" style="36" customWidth="1"/>
    <col min="3577" max="3577" width="7.44140625" style="36" customWidth="1"/>
    <col min="3578" max="3578" width="10.44140625" style="36" customWidth="1"/>
    <col min="3579" max="3581" width="6.21875" style="36" customWidth="1"/>
    <col min="3582" max="3582" width="7.21875" style="36" customWidth="1"/>
    <col min="3583" max="3583" width="9.44140625" style="36" customWidth="1"/>
    <col min="3584" max="3587" width="8.109375" style="36" customWidth="1"/>
    <col min="3588" max="3596" width="7.44140625" style="36" customWidth="1"/>
    <col min="3597" max="3602" width="6.6640625" style="36" customWidth="1"/>
    <col min="3603" max="3603" width="11.21875" style="36" customWidth="1"/>
    <col min="3604" max="3605" width="6.77734375" style="36" customWidth="1"/>
    <col min="3606" max="3820" width="9" style="36" customWidth="1"/>
    <col min="3821" max="3821" width="6.88671875" style="36" customWidth="1"/>
    <col min="3822" max="3824" width="5.21875" style="36" customWidth="1"/>
    <col min="3825" max="3825" width="6.33203125" style="36" customWidth="1"/>
    <col min="3826" max="3826" width="6.21875" style="36" customWidth="1"/>
    <col min="3827" max="3828" width="5.6640625" style="36" customWidth="1"/>
    <col min="3829" max="3829" width="7.44140625" style="36" customWidth="1"/>
    <col min="3830" max="3831" width="6.21875" style="36" customWidth="1"/>
    <col min="3832" max="3832" width="5.44140625" style="36" customWidth="1"/>
    <col min="3833" max="3833" width="7.44140625" style="36" customWidth="1"/>
    <col min="3834" max="3834" width="10.44140625" style="36" customWidth="1"/>
    <col min="3835" max="3837" width="6.21875" style="36" customWidth="1"/>
    <col min="3838" max="3838" width="7.21875" style="36" customWidth="1"/>
    <col min="3839" max="3839" width="9.44140625" style="36" customWidth="1"/>
    <col min="3840" max="3843" width="8.109375" style="36" customWidth="1"/>
    <col min="3844" max="3852" width="7.44140625" style="36" customWidth="1"/>
    <col min="3853" max="3858" width="6.6640625" style="36" customWidth="1"/>
    <col min="3859" max="3859" width="11.21875" style="36" customWidth="1"/>
    <col min="3860" max="3861" width="6.77734375" style="36" customWidth="1"/>
    <col min="3862" max="4076" width="9" style="36" customWidth="1"/>
    <col min="4077" max="4077" width="6.88671875" style="36" customWidth="1"/>
    <col min="4078" max="4080" width="5.21875" style="36" customWidth="1"/>
    <col min="4081" max="4081" width="6.33203125" style="36" customWidth="1"/>
    <col min="4082" max="4082" width="6.21875" style="36" customWidth="1"/>
    <col min="4083" max="4084" width="5.6640625" style="36" customWidth="1"/>
    <col min="4085" max="4085" width="7.44140625" style="36" customWidth="1"/>
    <col min="4086" max="4087" width="6.21875" style="36" customWidth="1"/>
    <col min="4088" max="4088" width="5.44140625" style="36" customWidth="1"/>
    <col min="4089" max="4089" width="7.44140625" style="36" customWidth="1"/>
    <col min="4090" max="4090" width="10.44140625" style="36" customWidth="1"/>
    <col min="4091" max="4093" width="6.21875" style="36" customWidth="1"/>
    <col min="4094" max="4094" width="7.21875" style="36" customWidth="1"/>
    <col min="4095" max="4095" width="9.44140625" style="36" customWidth="1"/>
    <col min="4096" max="4099" width="8.109375" style="36" customWidth="1"/>
    <col min="4100" max="4108" width="7.44140625" style="36" customWidth="1"/>
    <col min="4109" max="4114" width="6.6640625" style="36" customWidth="1"/>
    <col min="4115" max="4115" width="11.21875" style="36" customWidth="1"/>
    <col min="4116" max="4117" width="6.77734375" style="36" customWidth="1"/>
    <col min="4118" max="4332" width="9" style="36" customWidth="1"/>
    <col min="4333" max="4333" width="6.88671875" style="36" customWidth="1"/>
    <col min="4334" max="4336" width="5.21875" style="36" customWidth="1"/>
    <col min="4337" max="4337" width="6.33203125" style="36" customWidth="1"/>
    <col min="4338" max="4338" width="6.21875" style="36" customWidth="1"/>
    <col min="4339" max="4340" width="5.6640625" style="36" customWidth="1"/>
    <col min="4341" max="4341" width="7.44140625" style="36" customWidth="1"/>
    <col min="4342" max="4343" width="6.21875" style="36" customWidth="1"/>
    <col min="4344" max="4344" width="5.44140625" style="36" customWidth="1"/>
    <col min="4345" max="4345" width="7.44140625" style="36" customWidth="1"/>
    <col min="4346" max="4346" width="10.44140625" style="36" customWidth="1"/>
    <col min="4347" max="4349" width="6.21875" style="36" customWidth="1"/>
    <col min="4350" max="4350" width="7.21875" style="36" customWidth="1"/>
    <col min="4351" max="4351" width="9.44140625" style="36" customWidth="1"/>
    <col min="4352" max="4355" width="8.109375" style="36" customWidth="1"/>
    <col min="4356" max="4364" width="7.44140625" style="36" customWidth="1"/>
    <col min="4365" max="4370" width="6.6640625" style="36" customWidth="1"/>
    <col min="4371" max="4371" width="11.21875" style="36" customWidth="1"/>
    <col min="4372" max="4373" width="6.77734375" style="36" customWidth="1"/>
    <col min="4374" max="4588" width="9" style="36" customWidth="1"/>
    <col min="4589" max="4589" width="6.88671875" style="36" customWidth="1"/>
    <col min="4590" max="4592" width="5.21875" style="36" customWidth="1"/>
    <col min="4593" max="4593" width="6.33203125" style="36" customWidth="1"/>
    <col min="4594" max="4594" width="6.21875" style="36" customWidth="1"/>
    <col min="4595" max="4596" width="5.6640625" style="36" customWidth="1"/>
    <col min="4597" max="4597" width="7.44140625" style="36" customWidth="1"/>
    <col min="4598" max="4599" width="6.21875" style="36" customWidth="1"/>
    <col min="4600" max="4600" width="5.44140625" style="36" customWidth="1"/>
    <col min="4601" max="4601" width="7.44140625" style="36" customWidth="1"/>
    <col min="4602" max="4602" width="10.44140625" style="36" customWidth="1"/>
    <col min="4603" max="4605" width="6.21875" style="36" customWidth="1"/>
    <col min="4606" max="4606" width="7.21875" style="36" customWidth="1"/>
    <col min="4607" max="4607" width="9.44140625" style="36" customWidth="1"/>
    <col min="4608" max="4611" width="8.109375" style="36" customWidth="1"/>
    <col min="4612" max="4620" width="7.44140625" style="36" customWidth="1"/>
    <col min="4621" max="4626" width="6.6640625" style="36" customWidth="1"/>
    <col min="4627" max="4627" width="11.21875" style="36" customWidth="1"/>
    <col min="4628" max="4629" width="6.77734375" style="36" customWidth="1"/>
    <col min="4630" max="4844" width="9" style="36" customWidth="1"/>
    <col min="4845" max="4845" width="6.88671875" style="36" customWidth="1"/>
    <col min="4846" max="4848" width="5.21875" style="36" customWidth="1"/>
    <col min="4849" max="4849" width="6.33203125" style="36" customWidth="1"/>
    <col min="4850" max="4850" width="6.21875" style="36" customWidth="1"/>
    <col min="4851" max="4852" width="5.6640625" style="36" customWidth="1"/>
    <col min="4853" max="4853" width="7.44140625" style="36" customWidth="1"/>
    <col min="4854" max="4855" width="6.21875" style="36" customWidth="1"/>
    <col min="4856" max="4856" width="5.44140625" style="36" customWidth="1"/>
    <col min="4857" max="4857" width="7.44140625" style="36" customWidth="1"/>
    <col min="4858" max="4858" width="10.44140625" style="36" customWidth="1"/>
    <col min="4859" max="4861" width="6.21875" style="36" customWidth="1"/>
    <col min="4862" max="4862" width="7.21875" style="36" customWidth="1"/>
    <col min="4863" max="4863" width="9.44140625" style="36" customWidth="1"/>
    <col min="4864" max="4867" width="8.109375" style="36" customWidth="1"/>
    <col min="4868" max="4876" width="7.44140625" style="36" customWidth="1"/>
    <col min="4877" max="4882" width="6.6640625" style="36" customWidth="1"/>
    <col min="4883" max="4883" width="11.21875" style="36" customWidth="1"/>
    <col min="4884" max="4885" width="6.77734375" style="36" customWidth="1"/>
    <col min="4886" max="5100" width="9" style="36" customWidth="1"/>
    <col min="5101" max="5101" width="6.88671875" style="36" customWidth="1"/>
    <col min="5102" max="5104" width="5.21875" style="36" customWidth="1"/>
    <col min="5105" max="5105" width="6.33203125" style="36" customWidth="1"/>
    <col min="5106" max="5106" width="6.21875" style="36" customWidth="1"/>
    <col min="5107" max="5108" width="5.6640625" style="36" customWidth="1"/>
    <col min="5109" max="5109" width="7.44140625" style="36" customWidth="1"/>
    <col min="5110" max="5111" width="6.21875" style="36" customWidth="1"/>
    <col min="5112" max="5112" width="5.44140625" style="36" customWidth="1"/>
    <col min="5113" max="5113" width="7.44140625" style="36" customWidth="1"/>
    <col min="5114" max="5114" width="10.44140625" style="36" customWidth="1"/>
    <col min="5115" max="5117" width="6.21875" style="36" customWidth="1"/>
    <col min="5118" max="5118" width="7.21875" style="36" customWidth="1"/>
    <col min="5119" max="5119" width="9.44140625" style="36" customWidth="1"/>
    <col min="5120" max="5123" width="8.109375" style="36" customWidth="1"/>
    <col min="5124" max="5132" width="7.44140625" style="36" customWidth="1"/>
    <col min="5133" max="5138" width="6.6640625" style="36" customWidth="1"/>
    <col min="5139" max="5139" width="11.21875" style="36" customWidth="1"/>
    <col min="5140" max="5141" width="6.77734375" style="36" customWidth="1"/>
    <col min="5142" max="5356" width="9" style="36" customWidth="1"/>
    <col min="5357" max="5357" width="6.88671875" style="36" customWidth="1"/>
    <col min="5358" max="5360" width="5.21875" style="36" customWidth="1"/>
    <col min="5361" max="5361" width="6.33203125" style="36" customWidth="1"/>
    <col min="5362" max="5362" width="6.21875" style="36" customWidth="1"/>
    <col min="5363" max="5364" width="5.6640625" style="36" customWidth="1"/>
    <col min="5365" max="5365" width="7.44140625" style="36" customWidth="1"/>
    <col min="5366" max="5367" width="6.21875" style="36" customWidth="1"/>
    <col min="5368" max="5368" width="5.44140625" style="36" customWidth="1"/>
    <col min="5369" max="5369" width="7.44140625" style="36" customWidth="1"/>
    <col min="5370" max="5370" width="10.44140625" style="36" customWidth="1"/>
    <col min="5371" max="5373" width="6.21875" style="36" customWidth="1"/>
    <col min="5374" max="5374" width="7.21875" style="36" customWidth="1"/>
    <col min="5375" max="5375" width="9.44140625" style="36" customWidth="1"/>
    <col min="5376" max="5379" width="8.109375" style="36" customWidth="1"/>
    <col min="5380" max="5388" width="7.44140625" style="36" customWidth="1"/>
    <col min="5389" max="5394" width="6.6640625" style="36" customWidth="1"/>
    <col min="5395" max="5395" width="11.21875" style="36" customWidth="1"/>
    <col min="5396" max="5397" width="6.77734375" style="36" customWidth="1"/>
    <col min="5398" max="5612" width="9" style="36" customWidth="1"/>
    <col min="5613" max="5613" width="6.88671875" style="36" customWidth="1"/>
    <col min="5614" max="5616" width="5.21875" style="36" customWidth="1"/>
    <col min="5617" max="5617" width="6.33203125" style="36" customWidth="1"/>
    <col min="5618" max="5618" width="6.21875" style="36" customWidth="1"/>
    <col min="5619" max="5620" width="5.6640625" style="36" customWidth="1"/>
    <col min="5621" max="5621" width="7.44140625" style="36" customWidth="1"/>
    <col min="5622" max="5623" width="6.21875" style="36" customWidth="1"/>
    <col min="5624" max="5624" width="5.44140625" style="36" customWidth="1"/>
    <col min="5625" max="5625" width="7.44140625" style="36" customWidth="1"/>
    <col min="5626" max="5626" width="10.44140625" style="36" customWidth="1"/>
    <col min="5627" max="5629" width="6.21875" style="36" customWidth="1"/>
    <col min="5630" max="5630" width="7.21875" style="36" customWidth="1"/>
    <col min="5631" max="5631" width="9.44140625" style="36" customWidth="1"/>
    <col min="5632" max="5635" width="8.109375" style="36" customWidth="1"/>
    <col min="5636" max="5644" width="7.44140625" style="36" customWidth="1"/>
    <col min="5645" max="5650" width="6.6640625" style="36" customWidth="1"/>
    <col min="5651" max="5651" width="11.21875" style="36" customWidth="1"/>
    <col min="5652" max="5653" width="6.77734375" style="36" customWidth="1"/>
    <col min="5654" max="5868" width="9" style="36" customWidth="1"/>
    <col min="5869" max="5869" width="6.88671875" style="36" customWidth="1"/>
    <col min="5870" max="5872" width="5.21875" style="36" customWidth="1"/>
    <col min="5873" max="5873" width="6.33203125" style="36" customWidth="1"/>
    <col min="5874" max="5874" width="6.21875" style="36" customWidth="1"/>
    <col min="5875" max="5876" width="5.6640625" style="36" customWidth="1"/>
    <col min="5877" max="5877" width="7.44140625" style="36" customWidth="1"/>
    <col min="5878" max="5879" width="6.21875" style="36" customWidth="1"/>
    <col min="5880" max="5880" width="5.44140625" style="36" customWidth="1"/>
    <col min="5881" max="5881" width="7.44140625" style="36" customWidth="1"/>
    <col min="5882" max="5882" width="10.44140625" style="36" customWidth="1"/>
    <col min="5883" max="5885" width="6.21875" style="36" customWidth="1"/>
    <col min="5886" max="5886" width="7.21875" style="36" customWidth="1"/>
    <col min="5887" max="5887" width="9.44140625" style="36" customWidth="1"/>
    <col min="5888" max="5891" width="8.109375" style="36" customWidth="1"/>
    <col min="5892" max="5900" width="7.44140625" style="36" customWidth="1"/>
    <col min="5901" max="5906" width="6.6640625" style="36" customWidth="1"/>
    <col min="5907" max="5907" width="11.21875" style="36" customWidth="1"/>
    <col min="5908" max="5909" width="6.77734375" style="36" customWidth="1"/>
    <col min="5910" max="6124" width="9" style="36" customWidth="1"/>
    <col min="6125" max="6125" width="6.88671875" style="36" customWidth="1"/>
    <col min="6126" max="6128" width="5.21875" style="36" customWidth="1"/>
    <col min="6129" max="6129" width="6.33203125" style="36" customWidth="1"/>
    <col min="6130" max="6130" width="6.21875" style="36" customWidth="1"/>
    <col min="6131" max="6132" width="5.6640625" style="36" customWidth="1"/>
    <col min="6133" max="6133" width="7.44140625" style="36" customWidth="1"/>
    <col min="6134" max="6135" width="6.21875" style="36" customWidth="1"/>
    <col min="6136" max="6136" width="5.44140625" style="36" customWidth="1"/>
    <col min="6137" max="6137" width="7.44140625" style="36" customWidth="1"/>
    <col min="6138" max="6138" width="10.44140625" style="36" customWidth="1"/>
    <col min="6139" max="6141" width="6.21875" style="36" customWidth="1"/>
    <col min="6142" max="6142" width="7.21875" style="36" customWidth="1"/>
    <col min="6143" max="6143" width="9.44140625" style="36" customWidth="1"/>
    <col min="6144" max="6147" width="8.109375" style="36" customWidth="1"/>
    <col min="6148" max="6156" width="7.44140625" style="36" customWidth="1"/>
    <col min="6157" max="6162" width="6.6640625" style="36" customWidth="1"/>
    <col min="6163" max="6163" width="11.21875" style="36" customWidth="1"/>
    <col min="6164" max="6165" width="6.77734375" style="36" customWidth="1"/>
    <col min="6166" max="6380" width="9" style="36" customWidth="1"/>
    <col min="6381" max="6381" width="6.88671875" style="36" customWidth="1"/>
    <col min="6382" max="6384" width="5.21875" style="36" customWidth="1"/>
    <col min="6385" max="6385" width="6.33203125" style="36" customWidth="1"/>
    <col min="6386" max="6386" width="6.21875" style="36" customWidth="1"/>
    <col min="6387" max="6388" width="5.6640625" style="36" customWidth="1"/>
    <col min="6389" max="6389" width="7.44140625" style="36" customWidth="1"/>
    <col min="6390" max="6391" width="6.21875" style="36" customWidth="1"/>
    <col min="6392" max="6392" width="5.44140625" style="36" customWidth="1"/>
    <col min="6393" max="6393" width="7.44140625" style="36" customWidth="1"/>
    <col min="6394" max="6394" width="10.44140625" style="36" customWidth="1"/>
    <col min="6395" max="6397" width="6.21875" style="36" customWidth="1"/>
    <col min="6398" max="6398" width="7.21875" style="36" customWidth="1"/>
    <col min="6399" max="6399" width="9.44140625" style="36" customWidth="1"/>
    <col min="6400" max="6403" width="8.109375" style="36" customWidth="1"/>
    <col min="6404" max="6412" width="7.44140625" style="36" customWidth="1"/>
    <col min="6413" max="6418" width="6.6640625" style="36" customWidth="1"/>
    <col min="6419" max="6419" width="11.21875" style="36" customWidth="1"/>
    <col min="6420" max="6421" width="6.77734375" style="36" customWidth="1"/>
    <col min="6422" max="6636" width="9" style="36" customWidth="1"/>
    <col min="6637" max="6637" width="6.88671875" style="36" customWidth="1"/>
    <col min="6638" max="6640" width="5.21875" style="36" customWidth="1"/>
    <col min="6641" max="6641" width="6.33203125" style="36" customWidth="1"/>
    <col min="6642" max="6642" width="6.21875" style="36" customWidth="1"/>
    <col min="6643" max="6644" width="5.6640625" style="36" customWidth="1"/>
    <col min="6645" max="6645" width="7.44140625" style="36" customWidth="1"/>
    <col min="6646" max="6647" width="6.21875" style="36" customWidth="1"/>
    <col min="6648" max="6648" width="5.44140625" style="36" customWidth="1"/>
    <col min="6649" max="6649" width="7.44140625" style="36" customWidth="1"/>
    <col min="6650" max="6650" width="10.44140625" style="36" customWidth="1"/>
    <col min="6651" max="6653" width="6.21875" style="36" customWidth="1"/>
    <col min="6654" max="6654" width="7.21875" style="36" customWidth="1"/>
    <col min="6655" max="6655" width="9.44140625" style="36" customWidth="1"/>
    <col min="6656" max="6659" width="8.109375" style="36" customWidth="1"/>
    <col min="6660" max="6668" width="7.44140625" style="36" customWidth="1"/>
    <col min="6669" max="6674" width="6.6640625" style="36" customWidth="1"/>
    <col min="6675" max="6675" width="11.21875" style="36" customWidth="1"/>
    <col min="6676" max="6677" width="6.77734375" style="36" customWidth="1"/>
    <col min="6678" max="6892" width="9" style="36" customWidth="1"/>
    <col min="6893" max="6893" width="6.88671875" style="36" customWidth="1"/>
    <col min="6894" max="6896" width="5.21875" style="36" customWidth="1"/>
    <col min="6897" max="6897" width="6.33203125" style="36" customWidth="1"/>
    <col min="6898" max="6898" width="6.21875" style="36" customWidth="1"/>
    <col min="6899" max="6900" width="5.6640625" style="36" customWidth="1"/>
    <col min="6901" max="6901" width="7.44140625" style="36" customWidth="1"/>
    <col min="6902" max="6903" width="6.21875" style="36" customWidth="1"/>
    <col min="6904" max="6904" width="5.44140625" style="36" customWidth="1"/>
    <col min="6905" max="6905" width="7.44140625" style="36" customWidth="1"/>
    <col min="6906" max="6906" width="10.44140625" style="36" customWidth="1"/>
    <col min="6907" max="6909" width="6.21875" style="36" customWidth="1"/>
    <col min="6910" max="6910" width="7.21875" style="36" customWidth="1"/>
    <col min="6911" max="6911" width="9.44140625" style="36" customWidth="1"/>
    <col min="6912" max="6915" width="8.109375" style="36" customWidth="1"/>
    <col min="6916" max="6924" width="7.44140625" style="36" customWidth="1"/>
    <col min="6925" max="6930" width="6.6640625" style="36" customWidth="1"/>
    <col min="6931" max="6931" width="11.21875" style="36" customWidth="1"/>
    <col min="6932" max="6933" width="6.77734375" style="36" customWidth="1"/>
    <col min="6934" max="7148" width="9" style="36" customWidth="1"/>
    <col min="7149" max="7149" width="6.88671875" style="36" customWidth="1"/>
    <col min="7150" max="7152" width="5.21875" style="36" customWidth="1"/>
    <col min="7153" max="7153" width="6.33203125" style="36" customWidth="1"/>
    <col min="7154" max="7154" width="6.21875" style="36" customWidth="1"/>
    <col min="7155" max="7156" width="5.6640625" style="36" customWidth="1"/>
    <col min="7157" max="7157" width="7.44140625" style="36" customWidth="1"/>
    <col min="7158" max="7159" width="6.21875" style="36" customWidth="1"/>
    <col min="7160" max="7160" width="5.44140625" style="36" customWidth="1"/>
    <col min="7161" max="7161" width="7.44140625" style="36" customWidth="1"/>
    <col min="7162" max="7162" width="10.44140625" style="36" customWidth="1"/>
    <col min="7163" max="7165" width="6.21875" style="36" customWidth="1"/>
    <col min="7166" max="7166" width="7.21875" style="36" customWidth="1"/>
    <col min="7167" max="7167" width="9.44140625" style="36" customWidth="1"/>
    <col min="7168" max="7171" width="8.109375" style="36" customWidth="1"/>
    <col min="7172" max="7180" width="7.44140625" style="36" customWidth="1"/>
    <col min="7181" max="7186" width="6.6640625" style="36" customWidth="1"/>
    <col min="7187" max="7187" width="11.21875" style="36" customWidth="1"/>
    <col min="7188" max="7189" width="6.77734375" style="36" customWidth="1"/>
    <col min="7190" max="7404" width="9" style="36" customWidth="1"/>
    <col min="7405" max="7405" width="6.88671875" style="36" customWidth="1"/>
    <col min="7406" max="7408" width="5.21875" style="36" customWidth="1"/>
    <col min="7409" max="7409" width="6.33203125" style="36" customWidth="1"/>
    <col min="7410" max="7410" width="6.21875" style="36" customWidth="1"/>
    <col min="7411" max="7412" width="5.6640625" style="36" customWidth="1"/>
    <col min="7413" max="7413" width="7.44140625" style="36" customWidth="1"/>
    <col min="7414" max="7415" width="6.21875" style="36" customWidth="1"/>
    <col min="7416" max="7416" width="5.44140625" style="36" customWidth="1"/>
    <col min="7417" max="7417" width="7.44140625" style="36" customWidth="1"/>
    <col min="7418" max="7418" width="10.44140625" style="36" customWidth="1"/>
    <col min="7419" max="7421" width="6.21875" style="36" customWidth="1"/>
    <col min="7422" max="7422" width="7.21875" style="36" customWidth="1"/>
    <col min="7423" max="7423" width="9.44140625" style="36" customWidth="1"/>
    <col min="7424" max="7427" width="8.109375" style="36" customWidth="1"/>
    <col min="7428" max="7436" width="7.44140625" style="36" customWidth="1"/>
    <col min="7437" max="7442" width="6.6640625" style="36" customWidth="1"/>
    <col min="7443" max="7443" width="11.21875" style="36" customWidth="1"/>
    <col min="7444" max="7445" width="6.77734375" style="36" customWidth="1"/>
    <col min="7446" max="7660" width="9" style="36" customWidth="1"/>
    <col min="7661" max="7661" width="6.88671875" style="36" customWidth="1"/>
    <col min="7662" max="7664" width="5.21875" style="36" customWidth="1"/>
    <col min="7665" max="7665" width="6.33203125" style="36" customWidth="1"/>
    <col min="7666" max="7666" width="6.21875" style="36" customWidth="1"/>
    <col min="7667" max="7668" width="5.6640625" style="36" customWidth="1"/>
    <col min="7669" max="7669" width="7.44140625" style="36" customWidth="1"/>
    <col min="7670" max="7671" width="6.21875" style="36" customWidth="1"/>
    <col min="7672" max="7672" width="5.44140625" style="36" customWidth="1"/>
    <col min="7673" max="7673" width="7.44140625" style="36" customWidth="1"/>
    <col min="7674" max="7674" width="10.44140625" style="36" customWidth="1"/>
    <col min="7675" max="7677" width="6.21875" style="36" customWidth="1"/>
    <col min="7678" max="7678" width="7.21875" style="36" customWidth="1"/>
    <col min="7679" max="7679" width="9.44140625" style="36" customWidth="1"/>
    <col min="7680" max="7683" width="8.109375" style="36" customWidth="1"/>
    <col min="7684" max="7692" width="7.44140625" style="36" customWidth="1"/>
    <col min="7693" max="7698" width="6.6640625" style="36" customWidth="1"/>
    <col min="7699" max="7699" width="11.21875" style="36" customWidth="1"/>
    <col min="7700" max="7701" width="6.77734375" style="36" customWidth="1"/>
    <col min="7702" max="7916" width="9" style="36" customWidth="1"/>
    <col min="7917" max="7917" width="6.88671875" style="36" customWidth="1"/>
    <col min="7918" max="7920" width="5.21875" style="36" customWidth="1"/>
    <col min="7921" max="7921" width="6.33203125" style="36" customWidth="1"/>
    <col min="7922" max="7922" width="6.21875" style="36" customWidth="1"/>
    <col min="7923" max="7924" width="5.6640625" style="36" customWidth="1"/>
    <col min="7925" max="7925" width="7.44140625" style="36" customWidth="1"/>
    <col min="7926" max="7927" width="6.21875" style="36" customWidth="1"/>
    <col min="7928" max="7928" width="5.44140625" style="36" customWidth="1"/>
    <col min="7929" max="7929" width="7.44140625" style="36" customWidth="1"/>
    <col min="7930" max="7930" width="10.44140625" style="36" customWidth="1"/>
    <col min="7931" max="7933" width="6.21875" style="36" customWidth="1"/>
    <col min="7934" max="7934" width="7.21875" style="36" customWidth="1"/>
    <col min="7935" max="7935" width="9.44140625" style="36" customWidth="1"/>
    <col min="7936" max="7939" width="8.109375" style="36" customWidth="1"/>
    <col min="7940" max="7948" width="7.44140625" style="36" customWidth="1"/>
    <col min="7949" max="7954" width="6.6640625" style="36" customWidth="1"/>
    <col min="7955" max="7955" width="11.21875" style="36" customWidth="1"/>
    <col min="7956" max="7957" width="6.77734375" style="36" customWidth="1"/>
    <col min="7958" max="8172" width="9" style="36" customWidth="1"/>
    <col min="8173" max="8173" width="6.88671875" style="36" customWidth="1"/>
    <col min="8174" max="8176" width="5.21875" style="36" customWidth="1"/>
    <col min="8177" max="8177" width="6.33203125" style="36" customWidth="1"/>
    <col min="8178" max="8178" width="6.21875" style="36" customWidth="1"/>
    <col min="8179" max="8180" width="5.6640625" style="36" customWidth="1"/>
    <col min="8181" max="8181" width="7.44140625" style="36" customWidth="1"/>
    <col min="8182" max="8183" width="6.21875" style="36" customWidth="1"/>
    <col min="8184" max="8184" width="5.44140625" style="36" customWidth="1"/>
    <col min="8185" max="8185" width="7.44140625" style="36" customWidth="1"/>
    <col min="8186" max="8186" width="10.44140625" style="36" customWidth="1"/>
    <col min="8187" max="8189" width="6.21875" style="36" customWidth="1"/>
    <col min="8190" max="8190" width="7.21875" style="36" customWidth="1"/>
    <col min="8191" max="8191" width="9.44140625" style="36" customWidth="1"/>
    <col min="8192" max="8195" width="8.109375" style="36" customWidth="1"/>
    <col min="8196" max="8204" width="7.44140625" style="36" customWidth="1"/>
    <col min="8205" max="8210" width="6.6640625" style="36" customWidth="1"/>
    <col min="8211" max="8211" width="11.21875" style="36" customWidth="1"/>
    <col min="8212" max="8213" width="6.77734375" style="36" customWidth="1"/>
    <col min="8214" max="8428" width="9" style="36" customWidth="1"/>
    <col min="8429" max="8429" width="6.88671875" style="36" customWidth="1"/>
    <col min="8430" max="8432" width="5.21875" style="36" customWidth="1"/>
    <col min="8433" max="8433" width="6.33203125" style="36" customWidth="1"/>
    <col min="8434" max="8434" width="6.21875" style="36" customWidth="1"/>
    <col min="8435" max="8436" width="5.6640625" style="36" customWidth="1"/>
    <col min="8437" max="8437" width="7.44140625" style="36" customWidth="1"/>
    <col min="8438" max="8439" width="6.21875" style="36" customWidth="1"/>
    <col min="8440" max="8440" width="5.44140625" style="36" customWidth="1"/>
    <col min="8441" max="8441" width="7.44140625" style="36" customWidth="1"/>
    <col min="8442" max="8442" width="10.44140625" style="36" customWidth="1"/>
    <col min="8443" max="8445" width="6.21875" style="36" customWidth="1"/>
    <col min="8446" max="8446" width="7.21875" style="36" customWidth="1"/>
    <col min="8447" max="8447" width="9.44140625" style="36" customWidth="1"/>
    <col min="8448" max="8451" width="8.109375" style="36" customWidth="1"/>
    <col min="8452" max="8460" width="7.44140625" style="36" customWidth="1"/>
    <col min="8461" max="8466" width="6.6640625" style="36" customWidth="1"/>
    <col min="8467" max="8467" width="11.21875" style="36" customWidth="1"/>
    <col min="8468" max="8469" width="6.77734375" style="36" customWidth="1"/>
    <col min="8470" max="8684" width="9" style="36" customWidth="1"/>
    <col min="8685" max="8685" width="6.88671875" style="36" customWidth="1"/>
    <col min="8686" max="8688" width="5.21875" style="36" customWidth="1"/>
    <col min="8689" max="8689" width="6.33203125" style="36" customWidth="1"/>
    <col min="8690" max="8690" width="6.21875" style="36" customWidth="1"/>
    <col min="8691" max="8692" width="5.6640625" style="36" customWidth="1"/>
    <col min="8693" max="8693" width="7.44140625" style="36" customWidth="1"/>
    <col min="8694" max="8695" width="6.21875" style="36" customWidth="1"/>
    <col min="8696" max="8696" width="5.44140625" style="36" customWidth="1"/>
    <col min="8697" max="8697" width="7.44140625" style="36" customWidth="1"/>
    <col min="8698" max="8698" width="10.44140625" style="36" customWidth="1"/>
    <col min="8699" max="8701" width="6.21875" style="36" customWidth="1"/>
    <col min="8702" max="8702" width="7.21875" style="36" customWidth="1"/>
    <col min="8703" max="8703" width="9.44140625" style="36" customWidth="1"/>
    <col min="8704" max="8707" width="8.109375" style="36" customWidth="1"/>
    <col min="8708" max="8716" width="7.44140625" style="36" customWidth="1"/>
    <col min="8717" max="8722" width="6.6640625" style="36" customWidth="1"/>
    <col min="8723" max="8723" width="11.21875" style="36" customWidth="1"/>
    <col min="8724" max="8725" width="6.77734375" style="36" customWidth="1"/>
    <col min="8726" max="8940" width="9" style="36" customWidth="1"/>
    <col min="8941" max="8941" width="6.88671875" style="36" customWidth="1"/>
    <col min="8942" max="8944" width="5.21875" style="36" customWidth="1"/>
    <col min="8945" max="8945" width="6.33203125" style="36" customWidth="1"/>
    <col min="8946" max="8946" width="6.21875" style="36" customWidth="1"/>
    <col min="8947" max="8948" width="5.6640625" style="36" customWidth="1"/>
    <col min="8949" max="8949" width="7.44140625" style="36" customWidth="1"/>
    <col min="8950" max="8951" width="6.21875" style="36" customWidth="1"/>
    <col min="8952" max="8952" width="5.44140625" style="36" customWidth="1"/>
    <col min="8953" max="8953" width="7.44140625" style="36" customWidth="1"/>
    <col min="8954" max="8954" width="10.44140625" style="36" customWidth="1"/>
    <col min="8955" max="8957" width="6.21875" style="36" customWidth="1"/>
    <col min="8958" max="8958" width="7.21875" style="36" customWidth="1"/>
    <col min="8959" max="8959" width="9.44140625" style="36" customWidth="1"/>
    <col min="8960" max="8963" width="8.109375" style="36" customWidth="1"/>
    <col min="8964" max="8972" width="7.44140625" style="36" customWidth="1"/>
    <col min="8973" max="8978" width="6.6640625" style="36" customWidth="1"/>
    <col min="8979" max="8979" width="11.21875" style="36" customWidth="1"/>
    <col min="8980" max="8981" width="6.77734375" style="36" customWidth="1"/>
    <col min="8982" max="9196" width="9" style="36" customWidth="1"/>
    <col min="9197" max="9197" width="6.88671875" style="36" customWidth="1"/>
    <col min="9198" max="9200" width="5.21875" style="36" customWidth="1"/>
    <col min="9201" max="9201" width="6.33203125" style="36" customWidth="1"/>
    <col min="9202" max="9202" width="6.21875" style="36" customWidth="1"/>
    <col min="9203" max="9204" width="5.6640625" style="36" customWidth="1"/>
    <col min="9205" max="9205" width="7.44140625" style="36" customWidth="1"/>
    <col min="9206" max="9207" width="6.21875" style="36" customWidth="1"/>
    <col min="9208" max="9208" width="5.44140625" style="36" customWidth="1"/>
    <col min="9209" max="9209" width="7.44140625" style="36" customWidth="1"/>
    <col min="9210" max="9210" width="10.44140625" style="36" customWidth="1"/>
    <col min="9211" max="9213" width="6.21875" style="36" customWidth="1"/>
    <col min="9214" max="9214" width="7.21875" style="36" customWidth="1"/>
    <col min="9215" max="9215" width="9.44140625" style="36" customWidth="1"/>
    <col min="9216" max="9219" width="8.109375" style="36" customWidth="1"/>
    <col min="9220" max="9228" width="7.44140625" style="36" customWidth="1"/>
    <col min="9229" max="9234" width="6.6640625" style="36" customWidth="1"/>
    <col min="9235" max="9235" width="11.21875" style="36" customWidth="1"/>
    <col min="9236" max="9237" width="6.77734375" style="36" customWidth="1"/>
    <col min="9238" max="9452" width="9" style="36" customWidth="1"/>
    <col min="9453" max="9453" width="6.88671875" style="36" customWidth="1"/>
    <col min="9454" max="9456" width="5.21875" style="36" customWidth="1"/>
    <col min="9457" max="9457" width="6.33203125" style="36" customWidth="1"/>
    <col min="9458" max="9458" width="6.21875" style="36" customWidth="1"/>
    <col min="9459" max="9460" width="5.6640625" style="36" customWidth="1"/>
    <col min="9461" max="9461" width="7.44140625" style="36" customWidth="1"/>
    <col min="9462" max="9463" width="6.21875" style="36" customWidth="1"/>
    <col min="9464" max="9464" width="5.44140625" style="36" customWidth="1"/>
    <col min="9465" max="9465" width="7.44140625" style="36" customWidth="1"/>
    <col min="9466" max="9466" width="10.44140625" style="36" customWidth="1"/>
    <col min="9467" max="9469" width="6.21875" style="36" customWidth="1"/>
    <col min="9470" max="9470" width="7.21875" style="36" customWidth="1"/>
    <col min="9471" max="9471" width="9.44140625" style="36" customWidth="1"/>
    <col min="9472" max="9475" width="8.109375" style="36" customWidth="1"/>
    <col min="9476" max="9484" width="7.44140625" style="36" customWidth="1"/>
    <col min="9485" max="9490" width="6.6640625" style="36" customWidth="1"/>
    <col min="9491" max="9491" width="11.21875" style="36" customWidth="1"/>
    <col min="9492" max="9493" width="6.77734375" style="36" customWidth="1"/>
    <col min="9494" max="9708" width="9" style="36" customWidth="1"/>
    <col min="9709" max="9709" width="6.88671875" style="36" customWidth="1"/>
    <col min="9710" max="9712" width="5.21875" style="36" customWidth="1"/>
    <col min="9713" max="9713" width="6.33203125" style="36" customWidth="1"/>
    <col min="9714" max="9714" width="6.21875" style="36" customWidth="1"/>
    <col min="9715" max="9716" width="5.6640625" style="36" customWidth="1"/>
    <col min="9717" max="9717" width="7.44140625" style="36" customWidth="1"/>
    <col min="9718" max="9719" width="6.21875" style="36" customWidth="1"/>
    <col min="9720" max="9720" width="5.44140625" style="36" customWidth="1"/>
    <col min="9721" max="9721" width="7.44140625" style="36" customWidth="1"/>
    <col min="9722" max="9722" width="10.44140625" style="36" customWidth="1"/>
    <col min="9723" max="9725" width="6.21875" style="36" customWidth="1"/>
    <col min="9726" max="9726" width="7.21875" style="36" customWidth="1"/>
    <col min="9727" max="9727" width="9.44140625" style="36" customWidth="1"/>
    <col min="9728" max="9731" width="8.109375" style="36" customWidth="1"/>
    <col min="9732" max="9740" width="7.44140625" style="36" customWidth="1"/>
    <col min="9741" max="9746" width="6.6640625" style="36" customWidth="1"/>
    <col min="9747" max="9747" width="11.21875" style="36" customWidth="1"/>
    <col min="9748" max="9749" width="6.77734375" style="36" customWidth="1"/>
    <col min="9750" max="9964" width="9" style="36" customWidth="1"/>
    <col min="9965" max="9965" width="6.88671875" style="36" customWidth="1"/>
    <col min="9966" max="9968" width="5.21875" style="36" customWidth="1"/>
    <col min="9969" max="9969" width="6.33203125" style="36" customWidth="1"/>
    <col min="9970" max="9970" width="6.21875" style="36" customWidth="1"/>
    <col min="9971" max="9972" width="5.6640625" style="36" customWidth="1"/>
    <col min="9973" max="9973" width="7.44140625" style="36" customWidth="1"/>
    <col min="9974" max="9975" width="6.21875" style="36" customWidth="1"/>
    <col min="9976" max="9976" width="5.44140625" style="36" customWidth="1"/>
    <col min="9977" max="9977" width="7.44140625" style="36" customWidth="1"/>
    <col min="9978" max="9978" width="10.44140625" style="36" customWidth="1"/>
    <col min="9979" max="9981" width="6.21875" style="36" customWidth="1"/>
    <col min="9982" max="9982" width="7.21875" style="36" customWidth="1"/>
    <col min="9983" max="9983" width="9.44140625" style="36" customWidth="1"/>
    <col min="9984" max="9987" width="8.109375" style="36" customWidth="1"/>
    <col min="9988" max="9996" width="7.44140625" style="36" customWidth="1"/>
    <col min="9997" max="10002" width="6.6640625" style="36" customWidth="1"/>
    <col min="10003" max="10003" width="11.21875" style="36" customWidth="1"/>
    <col min="10004" max="10005" width="6.77734375" style="36" customWidth="1"/>
    <col min="10006" max="10220" width="9" style="36" customWidth="1"/>
    <col min="10221" max="10221" width="6.88671875" style="36" customWidth="1"/>
    <col min="10222" max="10224" width="5.21875" style="36" customWidth="1"/>
    <col min="10225" max="10225" width="6.33203125" style="36" customWidth="1"/>
    <col min="10226" max="10226" width="6.21875" style="36" customWidth="1"/>
    <col min="10227" max="10228" width="5.6640625" style="36" customWidth="1"/>
    <col min="10229" max="10229" width="7.44140625" style="36" customWidth="1"/>
    <col min="10230" max="10231" width="6.21875" style="36" customWidth="1"/>
    <col min="10232" max="10232" width="5.44140625" style="36" customWidth="1"/>
    <col min="10233" max="10233" width="7.44140625" style="36" customWidth="1"/>
    <col min="10234" max="10234" width="10.44140625" style="36" customWidth="1"/>
    <col min="10235" max="10237" width="6.21875" style="36" customWidth="1"/>
    <col min="10238" max="10238" width="7.21875" style="36" customWidth="1"/>
    <col min="10239" max="10239" width="9.44140625" style="36" customWidth="1"/>
    <col min="10240" max="10243" width="8.109375" style="36" customWidth="1"/>
    <col min="10244" max="10252" width="7.44140625" style="36" customWidth="1"/>
    <col min="10253" max="10258" width="6.6640625" style="36" customWidth="1"/>
    <col min="10259" max="10259" width="11.21875" style="36" customWidth="1"/>
    <col min="10260" max="10261" width="6.77734375" style="36" customWidth="1"/>
    <col min="10262" max="10476" width="9" style="36" customWidth="1"/>
    <col min="10477" max="10477" width="6.88671875" style="36" customWidth="1"/>
    <col min="10478" max="10480" width="5.21875" style="36" customWidth="1"/>
    <col min="10481" max="10481" width="6.33203125" style="36" customWidth="1"/>
    <col min="10482" max="10482" width="6.21875" style="36" customWidth="1"/>
    <col min="10483" max="10484" width="5.6640625" style="36" customWidth="1"/>
    <col min="10485" max="10485" width="7.44140625" style="36" customWidth="1"/>
    <col min="10486" max="10487" width="6.21875" style="36" customWidth="1"/>
    <col min="10488" max="10488" width="5.44140625" style="36" customWidth="1"/>
    <col min="10489" max="10489" width="7.44140625" style="36" customWidth="1"/>
    <col min="10490" max="10490" width="10.44140625" style="36" customWidth="1"/>
    <col min="10491" max="10493" width="6.21875" style="36" customWidth="1"/>
    <col min="10494" max="10494" width="7.21875" style="36" customWidth="1"/>
    <col min="10495" max="10495" width="9.44140625" style="36" customWidth="1"/>
    <col min="10496" max="10499" width="8.109375" style="36" customWidth="1"/>
    <col min="10500" max="10508" width="7.44140625" style="36" customWidth="1"/>
    <col min="10509" max="10514" width="6.6640625" style="36" customWidth="1"/>
    <col min="10515" max="10515" width="11.21875" style="36" customWidth="1"/>
    <col min="10516" max="10517" width="6.77734375" style="36" customWidth="1"/>
    <col min="10518" max="10732" width="9" style="36" customWidth="1"/>
    <col min="10733" max="10733" width="6.88671875" style="36" customWidth="1"/>
    <col min="10734" max="10736" width="5.21875" style="36" customWidth="1"/>
    <col min="10737" max="10737" width="6.33203125" style="36" customWidth="1"/>
    <col min="10738" max="10738" width="6.21875" style="36" customWidth="1"/>
    <col min="10739" max="10740" width="5.6640625" style="36" customWidth="1"/>
    <col min="10741" max="10741" width="7.44140625" style="36" customWidth="1"/>
    <col min="10742" max="10743" width="6.21875" style="36" customWidth="1"/>
    <col min="10744" max="10744" width="5.44140625" style="36" customWidth="1"/>
    <col min="10745" max="10745" width="7.44140625" style="36" customWidth="1"/>
    <col min="10746" max="10746" width="10.44140625" style="36" customWidth="1"/>
    <col min="10747" max="10749" width="6.21875" style="36" customWidth="1"/>
    <col min="10750" max="10750" width="7.21875" style="36" customWidth="1"/>
    <col min="10751" max="10751" width="9.44140625" style="36" customWidth="1"/>
    <col min="10752" max="10755" width="8.109375" style="36" customWidth="1"/>
    <col min="10756" max="10764" width="7.44140625" style="36" customWidth="1"/>
    <col min="10765" max="10770" width="6.6640625" style="36" customWidth="1"/>
    <col min="10771" max="10771" width="11.21875" style="36" customWidth="1"/>
    <col min="10772" max="10773" width="6.77734375" style="36" customWidth="1"/>
    <col min="10774" max="10988" width="9" style="36" customWidth="1"/>
    <col min="10989" max="10989" width="6.88671875" style="36" customWidth="1"/>
    <col min="10990" max="10992" width="5.21875" style="36" customWidth="1"/>
    <col min="10993" max="10993" width="6.33203125" style="36" customWidth="1"/>
    <col min="10994" max="10994" width="6.21875" style="36" customWidth="1"/>
    <col min="10995" max="10996" width="5.6640625" style="36" customWidth="1"/>
    <col min="10997" max="10997" width="7.44140625" style="36" customWidth="1"/>
    <col min="10998" max="10999" width="6.21875" style="36" customWidth="1"/>
    <col min="11000" max="11000" width="5.44140625" style="36" customWidth="1"/>
    <col min="11001" max="11001" width="7.44140625" style="36" customWidth="1"/>
    <col min="11002" max="11002" width="10.44140625" style="36" customWidth="1"/>
    <col min="11003" max="11005" width="6.21875" style="36" customWidth="1"/>
    <col min="11006" max="11006" width="7.21875" style="36" customWidth="1"/>
    <col min="11007" max="11007" width="9.44140625" style="36" customWidth="1"/>
    <col min="11008" max="11011" width="8.109375" style="36" customWidth="1"/>
    <col min="11012" max="11020" width="7.44140625" style="36" customWidth="1"/>
    <col min="11021" max="11026" width="6.6640625" style="36" customWidth="1"/>
    <col min="11027" max="11027" width="11.21875" style="36" customWidth="1"/>
    <col min="11028" max="11029" width="6.77734375" style="36" customWidth="1"/>
    <col min="11030" max="11244" width="9" style="36" customWidth="1"/>
    <col min="11245" max="11245" width="6.88671875" style="36" customWidth="1"/>
    <col min="11246" max="11248" width="5.21875" style="36" customWidth="1"/>
    <col min="11249" max="11249" width="6.33203125" style="36" customWidth="1"/>
    <col min="11250" max="11250" width="6.21875" style="36" customWidth="1"/>
    <col min="11251" max="11252" width="5.6640625" style="36" customWidth="1"/>
    <col min="11253" max="11253" width="7.44140625" style="36" customWidth="1"/>
    <col min="11254" max="11255" width="6.21875" style="36" customWidth="1"/>
    <col min="11256" max="11256" width="5.44140625" style="36" customWidth="1"/>
    <col min="11257" max="11257" width="7.44140625" style="36" customWidth="1"/>
    <col min="11258" max="11258" width="10.44140625" style="36" customWidth="1"/>
    <col min="11259" max="11261" width="6.21875" style="36" customWidth="1"/>
    <col min="11262" max="11262" width="7.21875" style="36" customWidth="1"/>
    <col min="11263" max="11263" width="9.44140625" style="36" customWidth="1"/>
    <col min="11264" max="11267" width="8.109375" style="36" customWidth="1"/>
    <col min="11268" max="11276" width="7.44140625" style="36" customWidth="1"/>
    <col min="11277" max="11282" width="6.6640625" style="36" customWidth="1"/>
    <col min="11283" max="11283" width="11.21875" style="36" customWidth="1"/>
    <col min="11284" max="11285" width="6.77734375" style="36" customWidth="1"/>
    <col min="11286" max="11500" width="9" style="36" customWidth="1"/>
    <col min="11501" max="11501" width="6.88671875" style="36" customWidth="1"/>
    <col min="11502" max="11504" width="5.21875" style="36" customWidth="1"/>
    <col min="11505" max="11505" width="6.33203125" style="36" customWidth="1"/>
    <col min="11506" max="11506" width="6.21875" style="36" customWidth="1"/>
    <col min="11507" max="11508" width="5.6640625" style="36" customWidth="1"/>
    <col min="11509" max="11509" width="7.44140625" style="36" customWidth="1"/>
    <col min="11510" max="11511" width="6.21875" style="36" customWidth="1"/>
    <col min="11512" max="11512" width="5.44140625" style="36" customWidth="1"/>
    <col min="11513" max="11513" width="7.44140625" style="36" customWidth="1"/>
    <col min="11514" max="11514" width="10.44140625" style="36" customWidth="1"/>
    <col min="11515" max="11517" width="6.21875" style="36" customWidth="1"/>
    <col min="11518" max="11518" width="7.21875" style="36" customWidth="1"/>
    <col min="11519" max="11519" width="9.44140625" style="36" customWidth="1"/>
    <col min="11520" max="11523" width="8.109375" style="36" customWidth="1"/>
    <col min="11524" max="11532" width="7.44140625" style="36" customWidth="1"/>
    <col min="11533" max="11538" width="6.6640625" style="36" customWidth="1"/>
    <col min="11539" max="11539" width="11.21875" style="36" customWidth="1"/>
    <col min="11540" max="11541" width="6.77734375" style="36" customWidth="1"/>
    <col min="11542" max="11756" width="9" style="36" customWidth="1"/>
    <col min="11757" max="11757" width="6.88671875" style="36" customWidth="1"/>
    <col min="11758" max="11760" width="5.21875" style="36" customWidth="1"/>
    <col min="11761" max="11761" width="6.33203125" style="36" customWidth="1"/>
    <col min="11762" max="11762" width="6.21875" style="36" customWidth="1"/>
    <col min="11763" max="11764" width="5.6640625" style="36" customWidth="1"/>
    <col min="11765" max="11765" width="7.44140625" style="36" customWidth="1"/>
    <col min="11766" max="11767" width="6.21875" style="36" customWidth="1"/>
    <col min="11768" max="11768" width="5.44140625" style="36" customWidth="1"/>
    <col min="11769" max="11769" width="7.44140625" style="36" customWidth="1"/>
    <col min="11770" max="11770" width="10.44140625" style="36" customWidth="1"/>
    <col min="11771" max="11773" width="6.21875" style="36" customWidth="1"/>
    <col min="11774" max="11774" width="7.21875" style="36" customWidth="1"/>
    <col min="11775" max="11775" width="9.44140625" style="36" customWidth="1"/>
    <col min="11776" max="11779" width="8.109375" style="36" customWidth="1"/>
    <col min="11780" max="11788" width="7.44140625" style="36" customWidth="1"/>
    <col min="11789" max="11794" width="6.6640625" style="36" customWidth="1"/>
    <col min="11795" max="11795" width="11.21875" style="36" customWidth="1"/>
    <col min="11796" max="11797" width="6.77734375" style="36" customWidth="1"/>
    <col min="11798" max="12012" width="9" style="36" customWidth="1"/>
    <col min="12013" max="12013" width="6.88671875" style="36" customWidth="1"/>
    <col min="12014" max="12016" width="5.21875" style="36" customWidth="1"/>
    <col min="12017" max="12017" width="6.33203125" style="36" customWidth="1"/>
    <col min="12018" max="12018" width="6.21875" style="36" customWidth="1"/>
    <col min="12019" max="12020" width="5.6640625" style="36" customWidth="1"/>
    <col min="12021" max="12021" width="7.44140625" style="36" customWidth="1"/>
    <col min="12022" max="12023" width="6.21875" style="36" customWidth="1"/>
    <col min="12024" max="12024" width="5.44140625" style="36" customWidth="1"/>
    <col min="12025" max="12025" width="7.44140625" style="36" customWidth="1"/>
    <col min="12026" max="12026" width="10.44140625" style="36" customWidth="1"/>
    <col min="12027" max="12029" width="6.21875" style="36" customWidth="1"/>
    <col min="12030" max="12030" width="7.21875" style="36" customWidth="1"/>
    <col min="12031" max="12031" width="9.44140625" style="36" customWidth="1"/>
    <col min="12032" max="12035" width="8.109375" style="36" customWidth="1"/>
    <col min="12036" max="12044" width="7.44140625" style="36" customWidth="1"/>
    <col min="12045" max="12050" width="6.6640625" style="36" customWidth="1"/>
    <col min="12051" max="12051" width="11.21875" style="36" customWidth="1"/>
    <col min="12052" max="12053" width="6.77734375" style="36" customWidth="1"/>
    <col min="12054" max="12268" width="9" style="36" customWidth="1"/>
    <col min="12269" max="12269" width="6.88671875" style="36" customWidth="1"/>
    <col min="12270" max="12272" width="5.21875" style="36" customWidth="1"/>
    <col min="12273" max="12273" width="6.33203125" style="36" customWidth="1"/>
    <col min="12274" max="12274" width="6.21875" style="36" customWidth="1"/>
    <col min="12275" max="12276" width="5.6640625" style="36" customWidth="1"/>
    <col min="12277" max="12277" width="7.44140625" style="36" customWidth="1"/>
    <col min="12278" max="12279" width="6.21875" style="36" customWidth="1"/>
    <col min="12280" max="12280" width="5.44140625" style="36" customWidth="1"/>
    <col min="12281" max="12281" width="7.44140625" style="36" customWidth="1"/>
    <col min="12282" max="12282" width="10.44140625" style="36" customWidth="1"/>
    <col min="12283" max="12285" width="6.21875" style="36" customWidth="1"/>
    <col min="12286" max="12286" width="7.21875" style="36" customWidth="1"/>
    <col min="12287" max="12287" width="9.44140625" style="36" customWidth="1"/>
    <col min="12288" max="12291" width="8.109375" style="36" customWidth="1"/>
    <col min="12292" max="12300" width="7.44140625" style="36" customWidth="1"/>
    <col min="12301" max="12306" width="6.6640625" style="36" customWidth="1"/>
    <col min="12307" max="12307" width="11.21875" style="36" customWidth="1"/>
    <col min="12308" max="12309" width="6.77734375" style="36" customWidth="1"/>
    <col min="12310" max="12524" width="9" style="36" customWidth="1"/>
    <col min="12525" max="12525" width="6.88671875" style="36" customWidth="1"/>
    <col min="12526" max="12528" width="5.21875" style="36" customWidth="1"/>
    <col min="12529" max="12529" width="6.33203125" style="36" customWidth="1"/>
    <col min="12530" max="12530" width="6.21875" style="36" customWidth="1"/>
    <col min="12531" max="12532" width="5.6640625" style="36" customWidth="1"/>
    <col min="12533" max="12533" width="7.44140625" style="36" customWidth="1"/>
    <col min="12534" max="12535" width="6.21875" style="36" customWidth="1"/>
    <col min="12536" max="12536" width="5.44140625" style="36" customWidth="1"/>
    <col min="12537" max="12537" width="7.44140625" style="36" customWidth="1"/>
    <col min="12538" max="12538" width="10.44140625" style="36" customWidth="1"/>
    <col min="12539" max="12541" width="6.21875" style="36" customWidth="1"/>
    <col min="12542" max="12542" width="7.21875" style="36" customWidth="1"/>
    <col min="12543" max="12543" width="9.44140625" style="36" customWidth="1"/>
    <col min="12544" max="12547" width="8.109375" style="36" customWidth="1"/>
    <col min="12548" max="12556" width="7.44140625" style="36" customWidth="1"/>
    <col min="12557" max="12562" width="6.6640625" style="36" customWidth="1"/>
    <col min="12563" max="12563" width="11.21875" style="36" customWidth="1"/>
    <col min="12564" max="12565" width="6.77734375" style="36" customWidth="1"/>
    <col min="12566" max="12780" width="9" style="36" customWidth="1"/>
    <col min="12781" max="12781" width="6.88671875" style="36" customWidth="1"/>
    <col min="12782" max="12784" width="5.21875" style="36" customWidth="1"/>
    <col min="12785" max="12785" width="6.33203125" style="36" customWidth="1"/>
    <col min="12786" max="12786" width="6.21875" style="36" customWidth="1"/>
    <col min="12787" max="12788" width="5.6640625" style="36" customWidth="1"/>
    <col min="12789" max="12789" width="7.44140625" style="36" customWidth="1"/>
    <col min="12790" max="12791" width="6.21875" style="36" customWidth="1"/>
    <col min="12792" max="12792" width="5.44140625" style="36" customWidth="1"/>
    <col min="12793" max="12793" width="7.44140625" style="36" customWidth="1"/>
    <col min="12794" max="12794" width="10.44140625" style="36" customWidth="1"/>
    <col min="12795" max="12797" width="6.21875" style="36" customWidth="1"/>
    <col min="12798" max="12798" width="7.21875" style="36" customWidth="1"/>
    <col min="12799" max="12799" width="9.44140625" style="36" customWidth="1"/>
    <col min="12800" max="12803" width="8.109375" style="36" customWidth="1"/>
    <col min="12804" max="12812" width="7.44140625" style="36" customWidth="1"/>
    <col min="12813" max="12818" width="6.6640625" style="36" customWidth="1"/>
    <col min="12819" max="12819" width="11.21875" style="36" customWidth="1"/>
    <col min="12820" max="12821" width="6.77734375" style="36" customWidth="1"/>
    <col min="12822" max="13036" width="9" style="36" customWidth="1"/>
    <col min="13037" max="13037" width="6.88671875" style="36" customWidth="1"/>
    <col min="13038" max="13040" width="5.21875" style="36" customWidth="1"/>
    <col min="13041" max="13041" width="6.33203125" style="36" customWidth="1"/>
    <col min="13042" max="13042" width="6.21875" style="36" customWidth="1"/>
    <col min="13043" max="13044" width="5.6640625" style="36" customWidth="1"/>
    <col min="13045" max="13045" width="7.44140625" style="36" customWidth="1"/>
    <col min="13046" max="13047" width="6.21875" style="36" customWidth="1"/>
    <col min="13048" max="13048" width="5.44140625" style="36" customWidth="1"/>
    <col min="13049" max="13049" width="7.44140625" style="36" customWidth="1"/>
    <col min="13050" max="13050" width="10.44140625" style="36" customWidth="1"/>
    <col min="13051" max="13053" width="6.21875" style="36" customWidth="1"/>
    <col min="13054" max="13054" width="7.21875" style="36" customWidth="1"/>
    <col min="13055" max="13055" width="9.44140625" style="36" customWidth="1"/>
    <col min="13056" max="13059" width="8.109375" style="36" customWidth="1"/>
    <col min="13060" max="13068" width="7.44140625" style="36" customWidth="1"/>
    <col min="13069" max="13074" width="6.6640625" style="36" customWidth="1"/>
    <col min="13075" max="13075" width="11.21875" style="36" customWidth="1"/>
    <col min="13076" max="13077" width="6.77734375" style="36" customWidth="1"/>
    <col min="13078" max="13292" width="9" style="36" customWidth="1"/>
    <col min="13293" max="13293" width="6.88671875" style="36" customWidth="1"/>
    <col min="13294" max="13296" width="5.21875" style="36" customWidth="1"/>
    <col min="13297" max="13297" width="6.33203125" style="36" customWidth="1"/>
    <col min="13298" max="13298" width="6.21875" style="36" customWidth="1"/>
    <col min="13299" max="13300" width="5.6640625" style="36" customWidth="1"/>
    <col min="13301" max="13301" width="7.44140625" style="36" customWidth="1"/>
    <col min="13302" max="13303" width="6.21875" style="36" customWidth="1"/>
    <col min="13304" max="13304" width="5.44140625" style="36" customWidth="1"/>
    <col min="13305" max="13305" width="7.44140625" style="36" customWidth="1"/>
    <col min="13306" max="13306" width="10.44140625" style="36" customWidth="1"/>
    <col min="13307" max="13309" width="6.21875" style="36" customWidth="1"/>
    <col min="13310" max="13310" width="7.21875" style="36" customWidth="1"/>
    <col min="13311" max="13311" width="9.44140625" style="36" customWidth="1"/>
    <col min="13312" max="13315" width="8.109375" style="36" customWidth="1"/>
    <col min="13316" max="13324" width="7.44140625" style="36" customWidth="1"/>
    <col min="13325" max="13330" width="6.6640625" style="36" customWidth="1"/>
    <col min="13331" max="13331" width="11.21875" style="36" customWidth="1"/>
    <col min="13332" max="13333" width="6.77734375" style="36" customWidth="1"/>
    <col min="13334" max="13548" width="9" style="36" customWidth="1"/>
    <col min="13549" max="13549" width="6.88671875" style="36" customWidth="1"/>
    <col min="13550" max="13552" width="5.21875" style="36" customWidth="1"/>
    <col min="13553" max="13553" width="6.33203125" style="36" customWidth="1"/>
    <col min="13554" max="13554" width="6.21875" style="36" customWidth="1"/>
    <col min="13555" max="13556" width="5.6640625" style="36" customWidth="1"/>
    <col min="13557" max="13557" width="7.44140625" style="36" customWidth="1"/>
    <col min="13558" max="13559" width="6.21875" style="36" customWidth="1"/>
    <col min="13560" max="13560" width="5.44140625" style="36" customWidth="1"/>
    <col min="13561" max="13561" width="7.44140625" style="36" customWidth="1"/>
    <col min="13562" max="13562" width="10.44140625" style="36" customWidth="1"/>
    <col min="13563" max="13565" width="6.21875" style="36" customWidth="1"/>
    <col min="13566" max="13566" width="7.21875" style="36" customWidth="1"/>
    <col min="13567" max="13567" width="9.44140625" style="36" customWidth="1"/>
    <col min="13568" max="13571" width="8.109375" style="36" customWidth="1"/>
    <col min="13572" max="13580" width="7.44140625" style="36" customWidth="1"/>
    <col min="13581" max="13586" width="6.6640625" style="36" customWidth="1"/>
    <col min="13587" max="13587" width="11.21875" style="36" customWidth="1"/>
    <col min="13588" max="13589" width="6.77734375" style="36" customWidth="1"/>
    <col min="13590" max="13804" width="9" style="36" customWidth="1"/>
    <col min="13805" max="13805" width="6.88671875" style="36" customWidth="1"/>
    <col min="13806" max="13808" width="5.21875" style="36" customWidth="1"/>
    <col min="13809" max="13809" width="6.33203125" style="36" customWidth="1"/>
    <col min="13810" max="13810" width="6.21875" style="36" customWidth="1"/>
    <col min="13811" max="13812" width="5.6640625" style="36" customWidth="1"/>
    <col min="13813" max="13813" width="7.44140625" style="36" customWidth="1"/>
    <col min="13814" max="13815" width="6.21875" style="36" customWidth="1"/>
    <col min="13816" max="13816" width="5.44140625" style="36" customWidth="1"/>
    <col min="13817" max="13817" width="7.44140625" style="36" customWidth="1"/>
    <col min="13818" max="13818" width="10.44140625" style="36" customWidth="1"/>
    <col min="13819" max="13821" width="6.21875" style="36" customWidth="1"/>
    <col min="13822" max="13822" width="7.21875" style="36" customWidth="1"/>
    <col min="13823" max="13823" width="9.44140625" style="36" customWidth="1"/>
    <col min="13824" max="13827" width="8.109375" style="36" customWidth="1"/>
    <col min="13828" max="13836" width="7.44140625" style="36" customWidth="1"/>
    <col min="13837" max="13842" width="6.6640625" style="36" customWidth="1"/>
    <col min="13843" max="13843" width="11.21875" style="36" customWidth="1"/>
    <col min="13844" max="13845" width="6.77734375" style="36" customWidth="1"/>
    <col min="13846" max="14060" width="9" style="36" customWidth="1"/>
    <col min="14061" max="14061" width="6.88671875" style="36" customWidth="1"/>
    <col min="14062" max="14064" width="5.21875" style="36" customWidth="1"/>
    <col min="14065" max="14065" width="6.33203125" style="36" customWidth="1"/>
    <col min="14066" max="14066" width="6.21875" style="36" customWidth="1"/>
    <col min="14067" max="14068" width="5.6640625" style="36" customWidth="1"/>
    <col min="14069" max="14069" width="7.44140625" style="36" customWidth="1"/>
    <col min="14070" max="14071" width="6.21875" style="36" customWidth="1"/>
    <col min="14072" max="14072" width="5.44140625" style="36" customWidth="1"/>
    <col min="14073" max="14073" width="7.44140625" style="36" customWidth="1"/>
    <col min="14074" max="14074" width="10.44140625" style="36" customWidth="1"/>
    <col min="14075" max="14077" width="6.21875" style="36" customWidth="1"/>
    <col min="14078" max="14078" width="7.21875" style="36" customWidth="1"/>
    <col min="14079" max="14079" width="9.44140625" style="36" customWidth="1"/>
    <col min="14080" max="14083" width="8.109375" style="36" customWidth="1"/>
    <col min="14084" max="14092" width="7.44140625" style="36" customWidth="1"/>
    <col min="14093" max="14098" width="6.6640625" style="36" customWidth="1"/>
    <col min="14099" max="14099" width="11.21875" style="36" customWidth="1"/>
    <col min="14100" max="14101" width="6.77734375" style="36" customWidth="1"/>
    <col min="14102" max="14316" width="9" style="36" customWidth="1"/>
    <col min="14317" max="14317" width="6.88671875" style="36" customWidth="1"/>
    <col min="14318" max="14320" width="5.21875" style="36" customWidth="1"/>
    <col min="14321" max="14321" width="6.33203125" style="36" customWidth="1"/>
    <col min="14322" max="14322" width="6.21875" style="36" customWidth="1"/>
    <col min="14323" max="14324" width="5.6640625" style="36" customWidth="1"/>
    <col min="14325" max="14325" width="7.44140625" style="36" customWidth="1"/>
    <col min="14326" max="14327" width="6.21875" style="36" customWidth="1"/>
    <col min="14328" max="14328" width="5.44140625" style="36" customWidth="1"/>
    <col min="14329" max="14329" width="7.44140625" style="36" customWidth="1"/>
    <col min="14330" max="14330" width="10.44140625" style="36" customWidth="1"/>
    <col min="14331" max="14333" width="6.21875" style="36" customWidth="1"/>
    <col min="14334" max="14334" width="7.21875" style="36" customWidth="1"/>
    <col min="14335" max="14335" width="9.44140625" style="36" customWidth="1"/>
    <col min="14336" max="14339" width="8.109375" style="36" customWidth="1"/>
    <col min="14340" max="14348" width="7.44140625" style="36" customWidth="1"/>
    <col min="14349" max="14354" width="6.6640625" style="36" customWidth="1"/>
    <col min="14355" max="14355" width="11.21875" style="36" customWidth="1"/>
    <col min="14356" max="14357" width="6.77734375" style="36" customWidth="1"/>
    <col min="14358" max="14572" width="9" style="36" customWidth="1"/>
    <col min="14573" max="14573" width="6.88671875" style="36" customWidth="1"/>
    <col min="14574" max="14576" width="5.21875" style="36" customWidth="1"/>
    <col min="14577" max="14577" width="6.33203125" style="36" customWidth="1"/>
    <col min="14578" max="14578" width="6.21875" style="36" customWidth="1"/>
    <col min="14579" max="14580" width="5.6640625" style="36" customWidth="1"/>
    <col min="14581" max="14581" width="7.44140625" style="36" customWidth="1"/>
    <col min="14582" max="14583" width="6.21875" style="36" customWidth="1"/>
    <col min="14584" max="14584" width="5.44140625" style="36" customWidth="1"/>
    <col min="14585" max="14585" width="7.44140625" style="36" customWidth="1"/>
    <col min="14586" max="14586" width="10.44140625" style="36" customWidth="1"/>
    <col min="14587" max="14589" width="6.21875" style="36" customWidth="1"/>
    <col min="14590" max="14590" width="7.21875" style="36" customWidth="1"/>
    <col min="14591" max="14591" width="9.44140625" style="36" customWidth="1"/>
    <col min="14592" max="14595" width="8.109375" style="36" customWidth="1"/>
    <col min="14596" max="14604" width="7.44140625" style="36" customWidth="1"/>
    <col min="14605" max="14610" width="6.6640625" style="36" customWidth="1"/>
    <col min="14611" max="14611" width="11.21875" style="36" customWidth="1"/>
    <col min="14612" max="14613" width="6.77734375" style="36" customWidth="1"/>
    <col min="14614" max="14828" width="9" style="36" customWidth="1"/>
    <col min="14829" max="14829" width="6.88671875" style="36" customWidth="1"/>
    <col min="14830" max="14832" width="5.21875" style="36" customWidth="1"/>
    <col min="14833" max="14833" width="6.33203125" style="36" customWidth="1"/>
    <col min="14834" max="14834" width="6.21875" style="36" customWidth="1"/>
    <col min="14835" max="14836" width="5.6640625" style="36" customWidth="1"/>
    <col min="14837" max="14837" width="7.44140625" style="36" customWidth="1"/>
    <col min="14838" max="14839" width="6.21875" style="36" customWidth="1"/>
    <col min="14840" max="14840" width="5.44140625" style="36" customWidth="1"/>
    <col min="14841" max="14841" width="7.44140625" style="36" customWidth="1"/>
    <col min="14842" max="14842" width="10.44140625" style="36" customWidth="1"/>
    <col min="14843" max="14845" width="6.21875" style="36" customWidth="1"/>
    <col min="14846" max="14846" width="7.21875" style="36" customWidth="1"/>
    <col min="14847" max="14847" width="9.44140625" style="36" customWidth="1"/>
    <col min="14848" max="14851" width="8.109375" style="36" customWidth="1"/>
    <col min="14852" max="14860" width="7.44140625" style="36" customWidth="1"/>
    <col min="14861" max="14866" width="6.6640625" style="36" customWidth="1"/>
    <col min="14867" max="14867" width="11.21875" style="36" customWidth="1"/>
    <col min="14868" max="14869" width="6.77734375" style="36" customWidth="1"/>
    <col min="14870" max="15084" width="9" style="36" customWidth="1"/>
    <col min="15085" max="15085" width="6.88671875" style="36" customWidth="1"/>
    <col min="15086" max="15088" width="5.21875" style="36" customWidth="1"/>
    <col min="15089" max="15089" width="6.33203125" style="36" customWidth="1"/>
    <col min="15090" max="15090" width="6.21875" style="36" customWidth="1"/>
    <col min="15091" max="15092" width="5.6640625" style="36" customWidth="1"/>
    <col min="15093" max="15093" width="7.44140625" style="36" customWidth="1"/>
    <col min="15094" max="15095" width="6.21875" style="36" customWidth="1"/>
    <col min="15096" max="15096" width="5.44140625" style="36" customWidth="1"/>
    <col min="15097" max="15097" width="7.44140625" style="36" customWidth="1"/>
    <col min="15098" max="15098" width="10.44140625" style="36" customWidth="1"/>
    <col min="15099" max="15101" width="6.21875" style="36" customWidth="1"/>
    <col min="15102" max="15102" width="7.21875" style="36" customWidth="1"/>
    <col min="15103" max="15103" width="9.44140625" style="36" customWidth="1"/>
    <col min="15104" max="15107" width="8.109375" style="36" customWidth="1"/>
    <col min="15108" max="15116" width="7.44140625" style="36" customWidth="1"/>
    <col min="15117" max="15122" width="6.6640625" style="36" customWidth="1"/>
    <col min="15123" max="15123" width="11.21875" style="36" customWidth="1"/>
    <col min="15124" max="15125" width="6.77734375" style="36" customWidth="1"/>
    <col min="15126" max="15340" width="9" style="36" customWidth="1"/>
    <col min="15341" max="15341" width="6.88671875" style="36" customWidth="1"/>
    <col min="15342" max="15344" width="5.21875" style="36" customWidth="1"/>
    <col min="15345" max="15345" width="6.33203125" style="36" customWidth="1"/>
    <col min="15346" max="15346" width="6.21875" style="36" customWidth="1"/>
    <col min="15347" max="15348" width="5.6640625" style="36" customWidth="1"/>
    <col min="15349" max="15349" width="7.44140625" style="36" customWidth="1"/>
    <col min="15350" max="15351" width="6.21875" style="36" customWidth="1"/>
    <col min="15352" max="15352" width="5.44140625" style="36" customWidth="1"/>
    <col min="15353" max="15353" width="7.44140625" style="36" customWidth="1"/>
    <col min="15354" max="15354" width="10.44140625" style="36" customWidth="1"/>
    <col min="15355" max="15357" width="6.21875" style="36" customWidth="1"/>
    <col min="15358" max="15358" width="7.21875" style="36" customWidth="1"/>
    <col min="15359" max="15359" width="9.44140625" style="36" customWidth="1"/>
    <col min="15360" max="15363" width="8.109375" style="36" customWidth="1"/>
    <col min="15364" max="15372" width="7.44140625" style="36" customWidth="1"/>
    <col min="15373" max="15378" width="6.6640625" style="36" customWidth="1"/>
    <col min="15379" max="15379" width="11.21875" style="36" customWidth="1"/>
    <col min="15380" max="15381" width="6.77734375" style="36" customWidth="1"/>
    <col min="15382" max="15596" width="9" style="36" customWidth="1"/>
    <col min="15597" max="15597" width="6.88671875" style="36" customWidth="1"/>
    <col min="15598" max="15600" width="5.21875" style="36" customWidth="1"/>
    <col min="15601" max="15601" width="6.33203125" style="36" customWidth="1"/>
    <col min="15602" max="15602" width="6.21875" style="36" customWidth="1"/>
    <col min="15603" max="15604" width="5.6640625" style="36" customWidth="1"/>
    <col min="15605" max="15605" width="7.44140625" style="36" customWidth="1"/>
    <col min="15606" max="15607" width="6.21875" style="36" customWidth="1"/>
    <col min="15608" max="15608" width="5.44140625" style="36" customWidth="1"/>
    <col min="15609" max="15609" width="7.44140625" style="36" customWidth="1"/>
    <col min="15610" max="15610" width="10.44140625" style="36" customWidth="1"/>
    <col min="15611" max="15613" width="6.21875" style="36" customWidth="1"/>
    <col min="15614" max="15614" width="7.21875" style="36" customWidth="1"/>
    <col min="15615" max="15615" width="9.44140625" style="36" customWidth="1"/>
    <col min="15616" max="15619" width="8.109375" style="36" customWidth="1"/>
    <col min="15620" max="15628" width="7.44140625" style="36" customWidth="1"/>
    <col min="15629" max="15634" width="6.6640625" style="36" customWidth="1"/>
    <col min="15635" max="15635" width="11.21875" style="36" customWidth="1"/>
    <col min="15636" max="15637" width="6.77734375" style="36" customWidth="1"/>
    <col min="15638" max="15852" width="9" style="36" customWidth="1"/>
    <col min="15853" max="15853" width="6.88671875" style="36" customWidth="1"/>
    <col min="15854" max="15856" width="5.21875" style="36" customWidth="1"/>
    <col min="15857" max="15857" width="6.33203125" style="36" customWidth="1"/>
    <col min="15858" max="15858" width="6.21875" style="36" customWidth="1"/>
    <col min="15859" max="15860" width="5.6640625" style="36" customWidth="1"/>
    <col min="15861" max="15861" width="7.44140625" style="36" customWidth="1"/>
    <col min="15862" max="15863" width="6.21875" style="36" customWidth="1"/>
    <col min="15864" max="15864" width="5.44140625" style="36" customWidth="1"/>
    <col min="15865" max="15865" width="7.44140625" style="36" customWidth="1"/>
    <col min="15866" max="15866" width="10.44140625" style="36" customWidth="1"/>
    <col min="15867" max="15869" width="6.21875" style="36" customWidth="1"/>
    <col min="15870" max="15870" width="7.21875" style="36" customWidth="1"/>
    <col min="15871" max="15871" width="9.44140625" style="36" customWidth="1"/>
    <col min="15872" max="15875" width="8.109375" style="36" customWidth="1"/>
    <col min="15876" max="15884" width="7.44140625" style="36" customWidth="1"/>
    <col min="15885" max="15890" width="6.6640625" style="36" customWidth="1"/>
    <col min="15891" max="15891" width="11.21875" style="36" customWidth="1"/>
    <col min="15892" max="15893" width="6.77734375" style="36" customWidth="1"/>
    <col min="15894" max="16108" width="9" style="36" customWidth="1"/>
    <col min="16109" max="16109" width="6.88671875" style="36" customWidth="1"/>
    <col min="16110" max="16112" width="5.21875" style="36" customWidth="1"/>
    <col min="16113" max="16113" width="6.33203125" style="36" customWidth="1"/>
    <col min="16114" max="16114" width="6.21875" style="36" customWidth="1"/>
    <col min="16115" max="16116" width="5.6640625" style="36" customWidth="1"/>
    <col min="16117" max="16117" width="7.44140625" style="36" customWidth="1"/>
    <col min="16118" max="16119" width="6.21875" style="36" customWidth="1"/>
    <col min="16120" max="16120" width="5.44140625" style="36" customWidth="1"/>
    <col min="16121" max="16121" width="7.44140625" style="36" customWidth="1"/>
    <col min="16122" max="16122" width="10.44140625" style="36" customWidth="1"/>
    <col min="16123" max="16125" width="6.21875" style="36" customWidth="1"/>
    <col min="16126" max="16126" width="7.21875" style="36" customWidth="1"/>
    <col min="16127" max="16127" width="9.44140625" style="36" customWidth="1"/>
    <col min="16128" max="16131" width="8.109375" style="36" customWidth="1"/>
    <col min="16132" max="16140" width="7.44140625" style="36" customWidth="1"/>
    <col min="16141" max="16146" width="6.6640625" style="36" customWidth="1"/>
    <col min="16147" max="16147" width="11.21875" style="36" customWidth="1"/>
    <col min="16148" max="16149" width="6.77734375" style="36" customWidth="1"/>
    <col min="16150" max="16364" width="9" style="36" customWidth="1"/>
    <col min="16365" max="16365" width="9.109375" style="36"/>
    <col min="16366" max="16384" width="9.109375" style="36" customWidth="1"/>
  </cols>
  <sheetData>
    <row r="1" spans="1:18" ht="16.2" x14ac:dyDescent="0.2">
      <c r="A1" s="105" t="s">
        <v>220</v>
      </c>
    </row>
    <row r="2" spans="1:18" ht="19.5" customHeight="1" x14ac:dyDescent="0.2">
      <c r="A2" s="140" t="s">
        <v>20</v>
      </c>
      <c r="B2" s="143" t="s">
        <v>32</v>
      </c>
      <c r="C2" s="144"/>
      <c r="D2" s="144"/>
      <c r="E2" s="145"/>
      <c r="F2" s="143" t="s">
        <v>155</v>
      </c>
      <c r="G2" s="149"/>
      <c r="H2" s="140" t="s">
        <v>156</v>
      </c>
      <c r="I2" s="152" t="s">
        <v>157</v>
      </c>
      <c r="J2" s="153"/>
      <c r="K2" s="154" t="s">
        <v>158</v>
      </c>
      <c r="L2" s="155"/>
      <c r="M2" s="156"/>
      <c r="N2" s="154" t="s">
        <v>159</v>
      </c>
      <c r="O2" s="155"/>
      <c r="P2" s="155"/>
      <c r="Q2" s="155"/>
      <c r="R2" s="156"/>
    </row>
    <row r="3" spans="1:18" s="37" customFormat="1" ht="19.5" customHeight="1" x14ac:dyDescent="0.2">
      <c r="A3" s="141"/>
      <c r="B3" s="146"/>
      <c r="C3" s="147"/>
      <c r="D3" s="147"/>
      <c r="E3" s="148"/>
      <c r="F3" s="157"/>
      <c r="G3" s="159" t="s">
        <v>160</v>
      </c>
      <c r="H3" s="150"/>
      <c r="I3" s="66"/>
      <c r="J3" s="159" t="s">
        <v>161</v>
      </c>
      <c r="K3" s="159" t="s">
        <v>30</v>
      </c>
      <c r="L3" s="159" t="s">
        <v>28</v>
      </c>
      <c r="M3" s="159" t="s">
        <v>162</v>
      </c>
      <c r="N3" s="143" t="s">
        <v>29</v>
      </c>
      <c r="O3" s="155"/>
      <c r="P3" s="156"/>
      <c r="Q3" s="159" t="s">
        <v>28</v>
      </c>
      <c r="R3" s="159" t="s">
        <v>27</v>
      </c>
    </row>
    <row r="4" spans="1:18" s="37" customFormat="1" ht="26.25" customHeight="1" x14ac:dyDescent="0.2">
      <c r="A4" s="142"/>
      <c r="B4" s="67" t="s">
        <v>26</v>
      </c>
      <c r="C4" s="67" t="s">
        <v>25</v>
      </c>
      <c r="D4" s="67" t="s">
        <v>24</v>
      </c>
      <c r="E4" s="68" t="s">
        <v>163</v>
      </c>
      <c r="F4" s="158"/>
      <c r="G4" s="158"/>
      <c r="H4" s="151"/>
      <c r="I4" s="69"/>
      <c r="J4" s="158"/>
      <c r="K4" s="160"/>
      <c r="L4" s="160"/>
      <c r="M4" s="160"/>
      <c r="N4" s="70"/>
      <c r="O4" s="71" t="s">
        <v>22</v>
      </c>
      <c r="P4" s="71" t="s">
        <v>21</v>
      </c>
      <c r="Q4" s="160"/>
      <c r="R4" s="160"/>
    </row>
    <row r="5" spans="1:18" ht="12.75" customHeight="1" x14ac:dyDescent="0.2">
      <c r="A5" s="72"/>
      <c r="B5" s="73" t="s">
        <v>164</v>
      </c>
      <c r="C5" s="73" t="s">
        <v>164</v>
      </c>
      <c r="D5" s="73" t="s">
        <v>164</v>
      </c>
      <c r="E5" s="73" t="s">
        <v>164</v>
      </c>
      <c r="F5" s="73" t="s">
        <v>165</v>
      </c>
      <c r="G5" s="73" t="s">
        <v>166</v>
      </c>
      <c r="H5" s="73" t="s">
        <v>167</v>
      </c>
      <c r="I5" s="73" t="s">
        <v>168</v>
      </c>
      <c r="J5" s="73" t="s">
        <v>166</v>
      </c>
      <c r="K5" s="73" t="s">
        <v>169</v>
      </c>
      <c r="L5" s="73" t="s">
        <v>4</v>
      </c>
      <c r="M5" s="73" t="s">
        <v>170</v>
      </c>
      <c r="N5" s="73" t="s">
        <v>171</v>
      </c>
      <c r="O5" s="73" t="s">
        <v>171</v>
      </c>
      <c r="P5" s="73" t="s">
        <v>171</v>
      </c>
      <c r="Q5" s="73" t="s">
        <v>4</v>
      </c>
      <c r="R5" s="73" t="s">
        <v>170</v>
      </c>
    </row>
    <row r="6" spans="1:18" ht="19.5" customHeight="1" x14ac:dyDescent="0.2">
      <c r="A6" s="74" t="s">
        <v>6</v>
      </c>
      <c r="B6" s="75">
        <f>SUM('169　産業の状況'!C6/'169　産業の状況'!B6*100)</f>
        <v>2.1140239575044624</v>
      </c>
      <c r="C6" s="75" t="e">
        <f>SUM('169　産業の状況'!#REF!/'169　産業の状況'!B6*100)</f>
        <v>#REF!</v>
      </c>
      <c r="D6" s="75">
        <f>SUM('169　産業の状況'!U6/'169　産業の状況'!B6*100)</f>
        <v>65.958407707692629</v>
      </c>
      <c r="E6" s="75">
        <f>SUM('169　産業の状況'!V6/'169　産業の状況'!B6*100)</f>
        <v>1.6172390804103314</v>
      </c>
      <c r="F6" s="76"/>
      <c r="G6" s="76"/>
      <c r="H6" s="76"/>
      <c r="I6" s="77">
        <v>28</v>
      </c>
      <c r="J6" s="77">
        <v>142</v>
      </c>
      <c r="K6" s="77">
        <v>291</v>
      </c>
      <c r="L6" s="77">
        <v>13304</v>
      </c>
      <c r="M6" s="77">
        <v>632009</v>
      </c>
      <c r="N6" s="77">
        <v>851</v>
      </c>
      <c r="O6" s="77">
        <v>181</v>
      </c>
      <c r="P6" s="77">
        <v>670</v>
      </c>
      <c r="Q6" s="77">
        <v>6752</v>
      </c>
      <c r="R6" s="77">
        <v>279022</v>
      </c>
    </row>
    <row r="7" spans="1:18" ht="19.5" customHeight="1" x14ac:dyDescent="0.2">
      <c r="A7" s="78" t="s">
        <v>7</v>
      </c>
      <c r="B7" s="75">
        <f>SUM('169　産業の状況'!C7/'169　産業の状況'!B7*100)</f>
        <v>2.0228304431233264</v>
      </c>
      <c r="C7" s="75" t="e">
        <f>SUM('169　産業の状況'!#REF!/'169　産業の状況'!B7*100)</f>
        <v>#REF!</v>
      </c>
      <c r="D7" s="75">
        <f>SUM('169　産業の状況'!U7/'169　産業の状況'!B7*100)</f>
        <v>65.820813310794122</v>
      </c>
      <c r="E7" s="79">
        <f>SUM('169　産業の状況'!V7/'169　産業の状況'!B7*100)</f>
        <v>2.6377519041197361</v>
      </c>
      <c r="F7" s="76"/>
      <c r="G7" s="80"/>
      <c r="H7" s="80"/>
      <c r="I7" s="77">
        <v>43</v>
      </c>
      <c r="J7" s="81">
        <v>178</v>
      </c>
      <c r="K7" s="77">
        <v>876</v>
      </c>
      <c r="L7" s="77">
        <v>41332</v>
      </c>
      <c r="M7" s="77">
        <v>1448225</v>
      </c>
      <c r="N7" s="81">
        <v>4206</v>
      </c>
      <c r="O7" s="81">
        <v>1297</v>
      </c>
      <c r="P7" s="81">
        <v>2909</v>
      </c>
      <c r="Q7" s="81">
        <v>34603</v>
      </c>
      <c r="R7" s="81">
        <v>1633272</v>
      </c>
    </row>
    <row r="8" spans="1:18" ht="19.5" customHeight="1" x14ac:dyDescent="0.2">
      <c r="A8" s="78" t="s">
        <v>8</v>
      </c>
      <c r="B8" s="75">
        <f>SUM('169　産業の状況'!C8/'169　産業の状況'!B8*100)</f>
        <v>1.9713261648745519</v>
      </c>
      <c r="C8" s="75" t="e">
        <f>SUM('169　産業の状況'!#REF!/'169　産業の状況'!B8*100)</f>
        <v>#REF!</v>
      </c>
      <c r="D8" s="75">
        <f>SUM('169　産業の状況'!U8/'169　産業の状況'!B8*100)</f>
        <v>63.107360725391061</v>
      </c>
      <c r="E8" s="79">
        <f>SUM('169　産業の状況'!V8/'169　産業の状況'!B8*100)</f>
        <v>3.1510361033967103</v>
      </c>
      <c r="F8" s="76"/>
      <c r="G8" s="80"/>
      <c r="H8" s="80"/>
      <c r="I8" s="77">
        <v>7</v>
      </c>
      <c r="J8" s="81">
        <v>44</v>
      </c>
      <c r="K8" s="77">
        <v>566</v>
      </c>
      <c r="L8" s="77">
        <v>15226</v>
      </c>
      <c r="M8" s="77">
        <v>499784</v>
      </c>
      <c r="N8" s="81">
        <v>2082</v>
      </c>
      <c r="O8" s="81">
        <v>602</v>
      </c>
      <c r="P8" s="81">
        <v>1480</v>
      </c>
      <c r="Q8" s="81">
        <v>15488</v>
      </c>
      <c r="R8" s="81">
        <v>521548</v>
      </c>
    </row>
    <row r="9" spans="1:18" ht="19.5" customHeight="1" x14ac:dyDescent="0.2">
      <c r="A9" s="78" t="s">
        <v>9</v>
      </c>
      <c r="B9" s="75">
        <f>SUM('169　産業の状況'!C9/'169　産業の状況'!B9*100)</f>
        <v>3.7692425714724078</v>
      </c>
      <c r="C9" s="75" t="e">
        <f>SUM('169　産業の状況'!#REF!/'169　産業の状況'!B9*100)</f>
        <v>#REF!</v>
      </c>
      <c r="D9" s="75">
        <f>SUM('169　産業の状況'!U9/'169　産業の状況'!B9*100)</f>
        <v>55.418605840535982</v>
      </c>
      <c r="E9" s="79">
        <f>SUM('169　産業の状況'!V9/'169　産業の状況'!B9*100)</f>
        <v>2.3934946044085308</v>
      </c>
      <c r="F9" s="76"/>
      <c r="G9" s="80"/>
      <c r="H9" s="80"/>
      <c r="I9" s="77">
        <v>26</v>
      </c>
      <c r="J9" s="81">
        <v>167</v>
      </c>
      <c r="K9" s="77">
        <v>104</v>
      </c>
      <c r="L9" s="77">
        <v>4239</v>
      </c>
      <c r="M9" s="77">
        <v>147957</v>
      </c>
      <c r="N9" s="81">
        <v>485</v>
      </c>
      <c r="O9" s="81">
        <v>93</v>
      </c>
      <c r="P9" s="81">
        <v>392</v>
      </c>
      <c r="Q9" s="81">
        <v>3056</v>
      </c>
      <c r="R9" s="81">
        <v>74273</v>
      </c>
    </row>
    <row r="10" spans="1:18" ht="19.5" customHeight="1" x14ac:dyDescent="0.2">
      <c r="A10" s="78" t="s">
        <v>10</v>
      </c>
      <c r="B10" s="75">
        <f>SUM('169　産業の状況'!C10/'169　産業の状況'!B10*100)</f>
        <v>4.0538696028026751</v>
      </c>
      <c r="C10" s="75" t="e">
        <f>SUM('169　産業の状況'!#REF!/'169　産業の状況'!B10*100)</f>
        <v>#REF!</v>
      </c>
      <c r="D10" s="75">
        <f>SUM('169　産業の状況'!U10/'169　産業の状況'!B10*100)</f>
        <v>60.148323399608714</v>
      </c>
      <c r="E10" s="79">
        <f>SUM('169　産業の状況'!V10/'169　産業の状況'!B10*100)</f>
        <v>3.0301651576504844</v>
      </c>
      <c r="F10" s="76"/>
      <c r="G10" s="80"/>
      <c r="H10" s="80"/>
      <c r="I10" s="77">
        <v>42</v>
      </c>
      <c r="J10" s="81">
        <v>185</v>
      </c>
      <c r="K10" s="77">
        <v>116</v>
      </c>
      <c r="L10" s="77">
        <v>3548</v>
      </c>
      <c r="M10" s="77">
        <v>101551</v>
      </c>
      <c r="N10" s="81">
        <v>436</v>
      </c>
      <c r="O10" s="81">
        <v>56</v>
      </c>
      <c r="P10" s="81">
        <v>380</v>
      </c>
      <c r="Q10" s="81">
        <v>2260</v>
      </c>
      <c r="R10" s="81">
        <v>36846</v>
      </c>
    </row>
    <row r="11" spans="1:18" ht="19.5" customHeight="1" x14ac:dyDescent="0.2">
      <c r="A11" s="78" t="s">
        <v>11</v>
      </c>
      <c r="B11" s="75">
        <f>SUM('169　産業の状況'!C11/'169　産業の状況'!B11*100)</f>
        <v>3.0007501875468865</v>
      </c>
      <c r="C11" s="75" t="e">
        <f>SUM('169　産業の状況'!#REF!/'169　産業の状況'!B11*100)</f>
        <v>#REF!</v>
      </c>
      <c r="D11" s="75">
        <f>SUM('169　産業の状況'!U11/'169　産業の状況'!B11*100)</f>
        <v>54.948352472733561</v>
      </c>
      <c r="E11" s="79">
        <f>SUM('169　産業の状況'!V11/'169　産業の状況'!B11*100)</f>
        <v>2.5564083328524436</v>
      </c>
      <c r="F11" s="76"/>
      <c r="G11" s="80"/>
      <c r="H11" s="80"/>
      <c r="I11" s="77">
        <v>9</v>
      </c>
      <c r="J11" s="81">
        <v>34</v>
      </c>
      <c r="K11" s="77">
        <v>114</v>
      </c>
      <c r="L11" s="77">
        <v>7762</v>
      </c>
      <c r="M11" s="77">
        <v>268291</v>
      </c>
      <c r="N11" s="81">
        <v>260</v>
      </c>
      <c r="O11" s="81">
        <v>32</v>
      </c>
      <c r="P11" s="81">
        <v>228</v>
      </c>
      <c r="Q11" s="81">
        <v>1781</v>
      </c>
      <c r="R11" s="81">
        <v>36571</v>
      </c>
    </row>
    <row r="12" spans="1:18" ht="19.5" customHeight="1" x14ac:dyDescent="0.2">
      <c r="A12" s="78" t="s">
        <v>12</v>
      </c>
      <c r="B12" s="75">
        <f>SUM('169　産業の状況'!C12/'169　産業の状況'!B12*100)</f>
        <v>3.3782464362429208</v>
      </c>
      <c r="C12" s="75" t="e">
        <f>SUM('169　産業の状況'!#REF!/'169　産業の状況'!B12*100)</f>
        <v>#REF!</v>
      </c>
      <c r="D12" s="75">
        <f>SUM('169　産業の状況'!U12/'169　産業の状況'!B12*100)</f>
        <v>52.367701620777197</v>
      </c>
      <c r="E12" s="79">
        <f>SUM('169　産業の状況'!V12/'169　産業の状況'!B12*100)</f>
        <v>1.1618824448349931</v>
      </c>
      <c r="F12" s="76"/>
      <c r="G12" s="80"/>
      <c r="H12" s="80"/>
      <c r="I12" s="77">
        <v>13</v>
      </c>
      <c r="J12" s="81">
        <v>41</v>
      </c>
      <c r="K12" s="77">
        <v>118</v>
      </c>
      <c r="L12" s="77">
        <v>9039</v>
      </c>
      <c r="M12" s="77">
        <v>232294</v>
      </c>
      <c r="N12" s="81">
        <v>343</v>
      </c>
      <c r="O12" s="81">
        <v>45</v>
      </c>
      <c r="P12" s="81">
        <v>298</v>
      </c>
      <c r="Q12" s="81">
        <v>2064</v>
      </c>
      <c r="R12" s="81">
        <v>46884</v>
      </c>
    </row>
    <row r="13" spans="1:18" ht="19.5" customHeight="1" x14ac:dyDescent="0.2">
      <c r="A13" s="78" t="s">
        <v>13</v>
      </c>
      <c r="B13" s="75">
        <f>SUM('169　産業の状況'!C13/'169　産業の状況'!B13*100)</f>
        <v>4.3394596292805527</v>
      </c>
      <c r="C13" s="75" t="e">
        <f>SUM('169　産業の状況'!#REF!/'169　産業の状況'!B13*100)</f>
        <v>#REF!</v>
      </c>
      <c r="D13" s="75">
        <f>SUM('169　産業の状況'!U13/'169　産業の状況'!B13*100)</f>
        <v>60.340087967326419</v>
      </c>
      <c r="E13" s="79">
        <f>SUM('169　産業の状況'!V13/'169　産業の状況'!B13*100)</f>
        <v>0.69117185045554508</v>
      </c>
      <c r="F13" s="76"/>
      <c r="G13" s="80"/>
      <c r="H13" s="80"/>
      <c r="I13" s="82" t="s">
        <v>52</v>
      </c>
      <c r="J13" s="82" t="s">
        <v>52</v>
      </c>
      <c r="K13" s="77">
        <v>156</v>
      </c>
      <c r="L13" s="77">
        <v>5421</v>
      </c>
      <c r="M13" s="77">
        <v>190282</v>
      </c>
      <c r="N13" s="81">
        <v>490</v>
      </c>
      <c r="O13" s="81">
        <v>75</v>
      </c>
      <c r="P13" s="81">
        <v>415</v>
      </c>
      <c r="Q13" s="81">
        <v>4020</v>
      </c>
      <c r="R13" s="81">
        <v>103036</v>
      </c>
    </row>
    <row r="14" spans="1:18" ht="19.5" customHeight="1" x14ac:dyDescent="0.2">
      <c r="A14" s="78" t="s">
        <v>14</v>
      </c>
      <c r="B14" s="75">
        <f>SUM('169　産業の状況'!C14/'169　産業の状況'!B14*100)</f>
        <v>4.5292250727320811</v>
      </c>
      <c r="C14" s="75" t="e">
        <f>SUM('169　産業の状況'!#REF!/'169　産業の状況'!B14*100)</f>
        <v>#REF!</v>
      </c>
      <c r="D14" s="75">
        <f>SUM('169　産業の状況'!U14/'169　産業の状況'!B14*100)</f>
        <v>60.017191219254165</v>
      </c>
      <c r="E14" s="79">
        <f>SUM('169　産業の状況'!V14/'169　産業の状況'!B14*100)</f>
        <v>1.7587939698492463</v>
      </c>
      <c r="F14" s="76"/>
      <c r="G14" s="80"/>
      <c r="H14" s="80"/>
      <c r="I14" s="82" t="s">
        <v>52</v>
      </c>
      <c r="J14" s="82" t="s">
        <v>52</v>
      </c>
      <c r="K14" s="77">
        <v>134</v>
      </c>
      <c r="L14" s="77">
        <v>4484</v>
      </c>
      <c r="M14" s="77">
        <v>87976</v>
      </c>
      <c r="N14" s="81">
        <v>391</v>
      </c>
      <c r="O14" s="81">
        <v>59</v>
      </c>
      <c r="P14" s="81">
        <v>332</v>
      </c>
      <c r="Q14" s="81">
        <v>2340</v>
      </c>
      <c r="R14" s="81">
        <v>70202</v>
      </c>
    </row>
    <row r="15" spans="1:18" ht="19.5" customHeight="1" x14ac:dyDescent="0.2">
      <c r="A15" s="83" t="s">
        <v>15</v>
      </c>
      <c r="B15" s="75">
        <f>SUM('169　産業の状況'!C15/'169　産業の状況'!B15*100)</f>
        <v>6.5701733741272461</v>
      </c>
      <c r="C15" s="75" t="e">
        <f>SUM('169　産業の状況'!#REF!/'169　産業の状況'!B15*100)</f>
        <v>#REF!</v>
      </c>
      <c r="D15" s="75">
        <f>SUM('169　産業の状況'!U15/'169　産業の状況'!B15*100)</f>
        <v>56.22499411626265</v>
      </c>
      <c r="E15" s="79">
        <f>SUM('169　産業の状況'!V15/'169　産業の状況'!B15*100)</f>
        <v>0.63936612536283055</v>
      </c>
      <c r="F15" s="76"/>
      <c r="G15" s="80"/>
      <c r="H15" s="80"/>
      <c r="I15" s="82" t="s">
        <v>52</v>
      </c>
      <c r="J15" s="82" t="s">
        <v>52</v>
      </c>
      <c r="K15" s="77">
        <v>226</v>
      </c>
      <c r="L15" s="77">
        <v>7319</v>
      </c>
      <c r="M15" s="77">
        <v>208460</v>
      </c>
      <c r="N15" s="81">
        <v>601</v>
      </c>
      <c r="O15" s="81">
        <v>56</v>
      </c>
      <c r="P15" s="81">
        <v>545</v>
      </c>
      <c r="Q15" s="81">
        <v>2641</v>
      </c>
      <c r="R15" s="81">
        <v>38342</v>
      </c>
    </row>
    <row r="16" spans="1:18" ht="19.5" customHeight="1" x14ac:dyDescent="0.2">
      <c r="A16" s="78" t="s">
        <v>16</v>
      </c>
      <c r="B16" s="75">
        <f>SUM('169　産業の状況'!C16/'169　産業の状況'!B16*100)</f>
        <v>2.9172283022755927</v>
      </c>
      <c r="C16" s="75" t="e">
        <f>SUM('169　産業の状況'!#REF!/'169　産業の状況'!B16*100)</f>
        <v>#REF!</v>
      </c>
      <c r="D16" s="75">
        <f>SUM('169　産業の状況'!U16/'169　産業の状況'!B16*100)</f>
        <v>62.325577878142248</v>
      </c>
      <c r="E16" s="79">
        <f>SUM('169　産業の状況'!V16/'169　産業の状況'!B16*100)</f>
        <v>2.2224700875867978</v>
      </c>
      <c r="F16" s="76"/>
      <c r="G16" s="80"/>
      <c r="H16" s="80"/>
      <c r="I16" s="77">
        <v>217</v>
      </c>
      <c r="J16" s="81">
        <v>937</v>
      </c>
      <c r="K16" s="77">
        <v>2931</v>
      </c>
      <c r="L16" s="77">
        <v>122482</v>
      </c>
      <c r="M16" s="77">
        <v>4133758</v>
      </c>
      <c r="N16" s="81">
        <v>10801</v>
      </c>
      <c r="O16" s="81">
        <v>2580</v>
      </c>
      <c r="P16" s="81">
        <v>8221</v>
      </c>
      <c r="Q16" s="81">
        <v>78596</v>
      </c>
      <c r="R16" s="81">
        <v>2909955</v>
      </c>
    </row>
    <row r="17" spans="18:18" ht="12.75" customHeight="1" x14ac:dyDescent="0.2">
      <c r="R17" s="38" t="s">
        <v>172</v>
      </c>
    </row>
    <row r="18" spans="18:18" ht="15" customHeight="1" x14ac:dyDescent="0.2"/>
    <row r="19" spans="18:18" ht="18.75" customHeight="1" x14ac:dyDescent="0.2"/>
    <row r="20" spans="18:18" ht="18.75" customHeight="1" x14ac:dyDescent="0.2"/>
    <row r="21" spans="18:18" ht="18.75" customHeight="1" x14ac:dyDescent="0.2"/>
    <row r="22" spans="18:18" ht="18.75" customHeight="1" x14ac:dyDescent="0.2"/>
    <row r="23" spans="18:18" ht="18.75" customHeight="1" x14ac:dyDescent="0.2"/>
    <row r="24" spans="18:18" ht="18.75" customHeight="1" x14ac:dyDescent="0.2"/>
    <row r="25" spans="18:18" ht="18.75" customHeight="1" x14ac:dyDescent="0.2"/>
    <row r="26" spans="18:18" ht="18.75" customHeight="1" x14ac:dyDescent="0.2"/>
    <row r="27" spans="18:18" ht="18.75" customHeight="1" x14ac:dyDescent="0.2"/>
    <row r="28" spans="18:18" ht="18.75" customHeight="1" x14ac:dyDescent="0.2"/>
    <row r="29" spans="18:18" ht="18.75" customHeight="1" x14ac:dyDescent="0.2"/>
    <row r="30" spans="18:18" ht="18.75" customHeight="1" x14ac:dyDescent="0.2"/>
    <row r="31" spans="18:18" ht="18.75" customHeight="1" x14ac:dyDescent="0.2"/>
    <row r="32" spans="18:18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</sheetData>
  <mergeCells count="16">
    <mergeCell ref="N2:R2"/>
    <mergeCell ref="F3:F4"/>
    <mergeCell ref="G3:G4"/>
    <mergeCell ref="J3:J4"/>
    <mergeCell ref="K3:K4"/>
    <mergeCell ref="L3:L4"/>
    <mergeCell ref="M3:M4"/>
    <mergeCell ref="N3:P3"/>
    <mergeCell ref="Q3:Q4"/>
    <mergeCell ref="R3:R4"/>
    <mergeCell ref="K2:M2"/>
    <mergeCell ref="A2:A4"/>
    <mergeCell ref="B2:E3"/>
    <mergeCell ref="F2:G2"/>
    <mergeCell ref="H2:H4"/>
    <mergeCell ref="I2:J2"/>
  </mergeCells>
  <phoneticPr fontId="1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61C5-2A6F-4272-9C05-7A6905D0D539}">
  <sheetPr>
    <pageSetUpPr fitToPage="1"/>
  </sheetPr>
  <dimension ref="A1:N58"/>
  <sheetViews>
    <sheetView showGridLines="0" view="pageBreakPreview" zoomScaleNormal="140" zoomScaleSheetLayoutView="100" workbookViewId="0"/>
  </sheetViews>
  <sheetFormatPr defaultColWidth="9" defaultRowHeight="10.8" x14ac:dyDescent="0.2"/>
  <cols>
    <col min="1" max="1" width="8.109375" style="36" customWidth="1"/>
    <col min="2" max="3" width="7.88671875" style="37" customWidth="1"/>
    <col min="4" max="5" width="7.88671875" style="36" customWidth="1"/>
    <col min="6" max="6" width="7.44140625" style="37" customWidth="1"/>
    <col min="7" max="7" width="9" style="36"/>
    <col min="8" max="8" width="9.109375" style="36" customWidth="1"/>
    <col min="9" max="9" width="9.88671875" style="36" customWidth="1"/>
    <col min="10" max="10" width="9" style="36"/>
    <col min="11" max="11" width="7.44140625" style="36" customWidth="1"/>
    <col min="12" max="14" width="9.88671875" style="36" customWidth="1"/>
    <col min="15" max="25" width="8.109375" style="36" customWidth="1"/>
    <col min="26" max="29" width="11.21875" style="36" customWidth="1"/>
    <col min="30" max="31" width="6.77734375" style="36" customWidth="1"/>
    <col min="32" max="16384" width="9" style="36"/>
  </cols>
  <sheetData>
    <row r="1" spans="1:14" ht="17.399999999999999" x14ac:dyDescent="0.2">
      <c r="A1" s="106" t="s">
        <v>221</v>
      </c>
    </row>
    <row r="2" spans="1:14" ht="9" customHeight="1" x14ac:dyDescent="0.2">
      <c r="C2" s="84"/>
      <c r="G2" s="85"/>
      <c r="N2" s="38"/>
    </row>
    <row r="3" spans="1:14" ht="12.75" customHeight="1" x14ac:dyDescent="0.2">
      <c r="A3" s="140" t="s">
        <v>20</v>
      </c>
      <c r="B3" s="154" t="s">
        <v>173</v>
      </c>
      <c r="C3" s="155"/>
      <c r="D3" s="155"/>
      <c r="E3" s="156"/>
      <c r="F3" s="154" t="s">
        <v>174</v>
      </c>
      <c r="G3" s="155"/>
      <c r="H3" s="156"/>
      <c r="I3" s="159" t="s">
        <v>175</v>
      </c>
      <c r="J3" s="159" t="s">
        <v>176</v>
      </c>
      <c r="K3" s="124" t="s">
        <v>177</v>
      </c>
      <c r="L3" s="124"/>
      <c r="M3" s="124"/>
      <c r="N3" s="124"/>
    </row>
    <row r="4" spans="1:14" ht="12.75" customHeight="1" x14ac:dyDescent="0.2">
      <c r="A4" s="141"/>
      <c r="B4" s="140" t="s">
        <v>51</v>
      </c>
      <c r="C4" s="140" t="s">
        <v>50</v>
      </c>
      <c r="D4" s="140" t="s">
        <v>49</v>
      </c>
      <c r="E4" s="140" t="s">
        <v>48</v>
      </c>
      <c r="F4" s="140" t="s">
        <v>178</v>
      </c>
      <c r="G4" s="140" t="s">
        <v>47</v>
      </c>
      <c r="H4" s="159" t="s">
        <v>179</v>
      </c>
      <c r="I4" s="141"/>
      <c r="J4" s="141"/>
      <c r="K4" s="140" t="s">
        <v>46</v>
      </c>
      <c r="L4" s="140" t="s">
        <v>45</v>
      </c>
      <c r="M4" s="124" t="s">
        <v>44</v>
      </c>
      <c r="N4" s="124"/>
    </row>
    <row r="5" spans="1:14" ht="12.75" customHeight="1" x14ac:dyDescent="0.2">
      <c r="A5" s="141"/>
      <c r="B5" s="141"/>
      <c r="C5" s="141"/>
      <c r="D5" s="141"/>
      <c r="E5" s="141"/>
      <c r="F5" s="141"/>
      <c r="G5" s="141"/>
      <c r="H5" s="157"/>
      <c r="I5" s="141"/>
      <c r="J5" s="141"/>
      <c r="K5" s="141"/>
      <c r="L5" s="141"/>
      <c r="M5" s="71" t="s">
        <v>180</v>
      </c>
      <c r="N5" s="71" t="s">
        <v>181</v>
      </c>
    </row>
    <row r="6" spans="1:14" s="38" customFormat="1" x14ac:dyDescent="0.2">
      <c r="A6" s="142"/>
      <c r="B6" s="70" t="s">
        <v>182</v>
      </c>
      <c r="C6" s="70" t="s">
        <v>182</v>
      </c>
      <c r="D6" s="70" t="s">
        <v>182</v>
      </c>
      <c r="E6" s="70" t="s">
        <v>183</v>
      </c>
      <c r="F6" s="70" t="s">
        <v>184</v>
      </c>
      <c r="G6" s="70" t="s">
        <v>185</v>
      </c>
      <c r="H6" s="70" t="s">
        <v>186</v>
      </c>
      <c r="I6" s="70" t="s">
        <v>187</v>
      </c>
      <c r="J6" s="70" t="s">
        <v>188</v>
      </c>
      <c r="K6" s="70" t="s">
        <v>188</v>
      </c>
      <c r="L6" s="70" t="s">
        <v>189</v>
      </c>
      <c r="M6" s="70" t="s">
        <v>190</v>
      </c>
      <c r="N6" s="70" t="s">
        <v>190</v>
      </c>
    </row>
    <row r="7" spans="1:14" ht="12.75" customHeight="1" x14ac:dyDescent="0.2">
      <c r="A7" s="74" t="s">
        <v>6</v>
      </c>
      <c r="B7" s="82">
        <v>841.32600000000002</v>
      </c>
      <c r="C7" s="82">
        <v>40.043000000000006</v>
      </c>
      <c r="D7" s="82">
        <v>801.28300000000002</v>
      </c>
      <c r="E7" s="86">
        <v>95.2</v>
      </c>
      <c r="F7" s="82">
        <v>150</v>
      </c>
      <c r="G7" s="87">
        <v>220.86</v>
      </c>
      <c r="H7" s="87">
        <v>24.270329670329669</v>
      </c>
      <c r="I7" s="82">
        <v>5098</v>
      </c>
      <c r="J7" s="82">
        <v>27</v>
      </c>
      <c r="K7" s="82">
        <v>4</v>
      </c>
      <c r="L7" s="82">
        <v>423993</v>
      </c>
      <c r="M7" s="82">
        <v>418</v>
      </c>
      <c r="N7" s="82">
        <v>6</v>
      </c>
    </row>
    <row r="8" spans="1:14" ht="12.75" customHeight="1" x14ac:dyDescent="0.2">
      <c r="A8" s="78" t="s">
        <v>7</v>
      </c>
      <c r="B8" s="82">
        <v>3103.4520000000002</v>
      </c>
      <c r="C8" s="82">
        <v>213.03500000000031</v>
      </c>
      <c r="D8" s="82">
        <v>2890.4169999999999</v>
      </c>
      <c r="E8" s="86">
        <v>93.126854286217025</v>
      </c>
      <c r="F8" s="82">
        <v>1142</v>
      </c>
      <c r="G8" s="87">
        <v>603.36</v>
      </c>
      <c r="H8" s="87">
        <v>14.752078239608801</v>
      </c>
      <c r="I8" s="82">
        <v>32122</v>
      </c>
      <c r="J8" s="82">
        <v>82</v>
      </c>
      <c r="K8" s="82">
        <v>25</v>
      </c>
      <c r="L8" s="82">
        <v>1077455</v>
      </c>
      <c r="M8" s="82">
        <v>1689</v>
      </c>
      <c r="N8" s="82">
        <v>20</v>
      </c>
    </row>
    <row r="9" spans="1:14" ht="12.75" customHeight="1" x14ac:dyDescent="0.2">
      <c r="A9" s="78" t="s">
        <v>8</v>
      </c>
      <c r="B9" s="82">
        <v>1454.972</v>
      </c>
      <c r="C9" s="82">
        <v>90.72199999999998</v>
      </c>
      <c r="D9" s="82">
        <v>1364.25</v>
      </c>
      <c r="E9" s="86">
        <v>93.786100408343543</v>
      </c>
      <c r="F9" s="82">
        <v>274</v>
      </c>
      <c r="G9" s="87">
        <v>160.91</v>
      </c>
      <c r="H9" s="87">
        <v>9.752121212121212</v>
      </c>
      <c r="I9" s="82">
        <v>11354</v>
      </c>
      <c r="J9" s="82">
        <v>36</v>
      </c>
      <c r="K9" s="82">
        <v>5</v>
      </c>
      <c r="L9" s="82">
        <v>637637</v>
      </c>
      <c r="M9" s="82">
        <v>565</v>
      </c>
      <c r="N9" s="82">
        <v>10</v>
      </c>
    </row>
    <row r="10" spans="1:14" ht="12.75" customHeight="1" x14ac:dyDescent="0.2">
      <c r="A10" s="78" t="s">
        <v>9</v>
      </c>
      <c r="B10" s="82">
        <v>416.61599999999999</v>
      </c>
      <c r="C10" s="82">
        <v>27.449999999999989</v>
      </c>
      <c r="D10" s="82">
        <v>389.166</v>
      </c>
      <c r="E10" s="86">
        <v>93.4</v>
      </c>
      <c r="F10" s="82">
        <v>28</v>
      </c>
      <c r="G10" s="87">
        <v>64.58</v>
      </c>
      <c r="H10" s="87">
        <v>17.454054054054055</v>
      </c>
      <c r="I10" s="82">
        <v>2830</v>
      </c>
      <c r="J10" s="82">
        <v>13</v>
      </c>
      <c r="K10" s="82">
        <v>1</v>
      </c>
      <c r="L10" s="82">
        <v>310944</v>
      </c>
      <c r="M10" s="82">
        <v>212</v>
      </c>
      <c r="N10" s="82">
        <v>3</v>
      </c>
    </row>
    <row r="11" spans="1:14" ht="12.75" customHeight="1" x14ac:dyDescent="0.2">
      <c r="A11" s="78" t="s">
        <v>10</v>
      </c>
      <c r="B11" s="82">
        <v>689.69500000000005</v>
      </c>
      <c r="C11" s="82">
        <v>120.53300000000002</v>
      </c>
      <c r="D11" s="82">
        <v>569.16200000000003</v>
      </c>
      <c r="E11" s="86">
        <v>82.5</v>
      </c>
      <c r="F11" s="82">
        <v>63</v>
      </c>
      <c r="G11" s="87">
        <v>95.44</v>
      </c>
      <c r="H11" s="87">
        <v>22.195348837209302</v>
      </c>
      <c r="I11" s="82">
        <v>2982</v>
      </c>
      <c r="J11" s="82">
        <v>22</v>
      </c>
      <c r="K11" s="82">
        <v>1</v>
      </c>
      <c r="L11" s="82">
        <v>271315</v>
      </c>
      <c r="M11" s="82">
        <v>130</v>
      </c>
      <c r="N11" s="82">
        <v>25</v>
      </c>
    </row>
    <row r="12" spans="1:14" ht="12.75" customHeight="1" x14ac:dyDescent="0.2">
      <c r="A12" s="78" t="s">
        <v>11</v>
      </c>
      <c r="B12" s="82">
        <v>291.39800000000002</v>
      </c>
      <c r="C12" s="82">
        <v>0</v>
      </c>
      <c r="D12" s="82">
        <v>291.39800000000002</v>
      </c>
      <c r="E12" s="86">
        <v>100</v>
      </c>
      <c r="F12" s="82">
        <v>29</v>
      </c>
      <c r="G12" s="87">
        <v>36.89</v>
      </c>
      <c r="H12" s="87">
        <v>11.17878787878788</v>
      </c>
      <c r="I12" s="82">
        <v>3823</v>
      </c>
      <c r="J12" s="82">
        <v>10</v>
      </c>
      <c r="K12" s="82">
        <v>2</v>
      </c>
      <c r="L12" s="82">
        <v>189294</v>
      </c>
      <c r="M12" s="82">
        <v>155</v>
      </c>
      <c r="N12" s="82">
        <v>7</v>
      </c>
    </row>
    <row r="13" spans="1:14" ht="12.75" customHeight="1" x14ac:dyDescent="0.2">
      <c r="A13" s="78" t="s">
        <v>12</v>
      </c>
      <c r="B13" s="82">
        <v>428.80799999999999</v>
      </c>
      <c r="C13" s="82">
        <v>11.257999999999981</v>
      </c>
      <c r="D13" s="82">
        <v>417.55</v>
      </c>
      <c r="E13" s="86">
        <v>97.4</v>
      </c>
      <c r="F13" s="82">
        <v>33</v>
      </c>
      <c r="G13" s="87">
        <v>103.15</v>
      </c>
      <c r="H13" s="87">
        <v>25.158536585365855</v>
      </c>
      <c r="I13" s="82">
        <v>5154</v>
      </c>
      <c r="J13" s="82">
        <v>17</v>
      </c>
      <c r="K13" s="82">
        <v>2</v>
      </c>
      <c r="L13" s="82">
        <v>216811</v>
      </c>
      <c r="M13" s="82">
        <v>181</v>
      </c>
      <c r="N13" s="82">
        <v>17</v>
      </c>
    </row>
    <row r="14" spans="1:14" ht="12.75" customHeight="1" x14ac:dyDescent="0.2">
      <c r="A14" s="78" t="s">
        <v>13</v>
      </c>
      <c r="B14" s="82">
        <v>744.07</v>
      </c>
      <c r="C14" s="82">
        <v>62.011000000000081</v>
      </c>
      <c r="D14" s="82">
        <v>682.05899999999997</v>
      </c>
      <c r="E14" s="86">
        <v>91.7</v>
      </c>
      <c r="F14" s="82">
        <v>187</v>
      </c>
      <c r="G14" s="87">
        <v>100.54</v>
      </c>
      <c r="H14" s="87">
        <v>21.391489361702131</v>
      </c>
      <c r="I14" s="82">
        <v>3702</v>
      </c>
      <c r="J14" s="82">
        <v>21</v>
      </c>
      <c r="K14" s="82">
        <v>2</v>
      </c>
      <c r="L14" s="82">
        <v>368717</v>
      </c>
      <c r="M14" s="82">
        <v>340</v>
      </c>
      <c r="N14" s="82">
        <v>15</v>
      </c>
    </row>
    <row r="15" spans="1:14" ht="12.75" customHeight="1" x14ac:dyDescent="0.2">
      <c r="A15" s="78" t="s">
        <v>14</v>
      </c>
      <c r="B15" s="82">
        <v>518.22500000000002</v>
      </c>
      <c r="C15" s="82">
        <v>13.063000000000045</v>
      </c>
      <c r="D15" s="82">
        <v>505.16199999999998</v>
      </c>
      <c r="E15" s="86">
        <v>97.5</v>
      </c>
      <c r="F15" s="82">
        <v>30</v>
      </c>
      <c r="G15" s="87">
        <v>39.200000000000003</v>
      </c>
      <c r="H15" s="87">
        <v>13.517241379310345</v>
      </c>
      <c r="I15" s="82">
        <v>2551</v>
      </c>
      <c r="J15" s="82">
        <v>15</v>
      </c>
      <c r="K15" s="82">
        <v>1</v>
      </c>
      <c r="L15" s="82">
        <v>159889</v>
      </c>
      <c r="M15" s="82">
        <v>169</v>
      </c>
      <c r="N15" s="82">
        <v>9</v>
      </c>
    </row>
    <row r="16" spans="1:14" ht="12.75" customHeight="1" x14ac:dyDescent="0.2">
      <c r="A16" s="83" t="s">
        <v>15</v>
      </c>
      <c r="B16" s="82">
        <v>1340.393</v>
      </c>
      <c r="C16" s="82">
        <v>251.84400000000005</v>
      </c>
      <c r="D16" s="82">
        <v>1088.549</v>
      </c>
      <c r="E16" s="86">
        <v>81.2</v>
      </c>
      <c r="F16" s="82">
        <v>37</v>
      </c>
      <c r="G16" s="87">
        <v>65.31</v>
      </c>
      <c r="H16" s="87">
        <v>13.895744680851063</v>
      </c>
      <c r="I16" s="82">
        <v>4594</v>
      </c>
      <c r="J16" s="82">
        <v>31</v>
      </c>
      <c r="K16" s="82">
        <v>5</v>
      </c>
      <c r="L16" s="82">
        <v>500652</v>
      </c>
      <c r="M16" s="82">
        <v>231</v>
      </c>
      <c r="N16" s="82">
        <v>31</v>
      </c>
    </row>
    <row r="17" spans="1:14" ht="12.75" customHeight="1" x14ac:dyDescent="0.2">
      <c r="A17" s="78" t="s">
        <v>16</v>
      </c>
      <c r="B17" s="82">
        <v>11259.477000000001</v>
      </c>
      <c r="C17" s="82">
        <v>928.05299999999988</v>
      </c>
      <c r="D17" s="82">
        <v>10331.424000000001</v>
      </c>
      <c r="E17" s="86">
        <v>91.8</v>
      </c>
      <c r="F17" s="82">
        <v>2120</v>
      </c>
      <c r="G17" s="87">
        <v>1645.85</v>
      </c>
      <c r="H17" s="87">
        <v>16.09</v>
      </c>
      <c r="I17" s="82">
        <v>85970</v>
      </c>
      <c r="J17" s="82">
        <v>322</v>
      </c>
      <c r="K17" s="82">
        <v>53</v>
      </c>
      <c r="L17" s="82">
        <v>4724219</v>
      </c>
      <c r="M17" s="82">
        <v>4483</v>
      </c>
      <c r="N17" s="82">
        <v>159</v>
      </c>
    </row>
    <row r="18" spans="1:14" ht="12.75" customHeight="1" x14ac:dyDescent="0.2">
      <c r="N18" s="38" t="s">
        <v>72</v>
      </c>
    </row>
    <row r="19" spans="1:14" ht="12.75" customHeight="1" x14ac:dyDescent="0.2"/>
    <row r="20" spans="1:14" ht="15" customHeight="1" x14ac:dyDescent="0.2"/>
    <row r="21" spans="1:14" ht="18.75" customHeight="1" x14ac:dyDescent="0.2"/>
    <row r="22" spans="1:14" ht="18.75" customHeight="1" x14ac:dyDescent="0.2"/>
    <row r="23" spans="1:14" ht="18.75" customHeight="1" x14ac:dyDescent="0.2"/>
    <row r="24" spans="1:14" ht="18.75" customHeight="1" x14ac:dyDescent="0.2"/>
    <row r="25" spans="1:14" ht="18.75" customHeight="1" x14ac:dyDescent="0.2"/>
    <row r="26" spans="1:14" ht="18.75" customHeight="1" x14ac:dyDescent="0.2"/>
    <row r="27" spans="1:14" ht="18.75" customHeight="1" x14ac:dyDescent="0.2"/>
    <row r="28" spans="1:14" ht="18.75" customHeight="1" x14ac:dyDescent="0.2"/>
    <row r="29" spans="1:14" ht="18.75" customHeight="1" x14ac:dyDescent="0.2"/>
    <row r="30" spans="1:14" ht="18.75" customHeight="1" x14ac:dyDescent="0.2"/>
    <row r="31" spans="1:14" ht="18.75" customHeight="1" x14ac:dyDescent="0.2"/>
    <row r="32" spans="1:14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</sheetData>
  <mergeCells count="16">
    <mergeCell ref="K4:K5"/>
    <mergeCell ref="L4:L5"/>
    <mergeCell ref="M4:N4"/>
    <mergeCell ref="K3:N3"/>
    <mergeCell ref="B4:B5"/>
    <mergeCell ref="C4:C5"/>
    <mergeCell ref="D4:D5"/>
    <mergeCell ref="E4:E5"/>
    <mergeCell ref="F4:F5"/>
    <mergeCell ref="J3:J5"/>
    <mergeCell ref="A3:A6"/>
    <mergeCell ref="B3:E3"/>
    <mergeCell ref="F3:H3"/>
    <mergeCell ref="I3:I5"/>
    <mergeCell ref="G4:G5"/>
    <mergeCell ref="H4:H5"/>
  </mergeCells>
  <phoneticPr fontI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2FCB-AD56-4C4C-90C5-35496B42E6FD}">
  <sheetPr>
    <pageSetUpPr fitToPage="1"/>
  </sheetPr>
  <dimension ref="A1:U18"/>
  <sheetViews>
    <sheetView showGridLines="0" view="pageBreakPreview" zoomScaleNormal="120" zoomScaleSheetLayoutView="100" workbookViewId="0">
      <selection sqref="A1:A3"/>
    </sheetView>
  </sheetViews>
  <sheetFormatPr defaultColWidth="9" defaultRowHeight="10.8" x14ac:dyDescent="0.2"/>
  <cols>
    <col min="1" max="1" width="8.109375" style="3" customWidth="1"/>
    <col min="2" max="2" width="7.88671875" style="3" customWidth="1"/>
    <col min="3" max="3" width="7.88671875" style="2" customWidth="1"/>
    <col min="4" max="4" width="6.77734375" style="103" customWidth="1"/>
    <col min="5" max="5" width="8.109375" style="95" customWidth="1"/>
    <col min="6" max="6" width="8.44140625" style="3" customWidth="1"/>
    <col min="7" max="7" width="8.109375" style="2" customWidth="1"/>
    <col min="8" max="8" width="7.77734375" style="3" customWidth="1"/>
    <col min="9" max="9" width="7" style="3" customWidth="1"/>
    <col min="10" max="10" width="8.109375" style="3" customWidth="1"/>
    <col min="11" max="11" width="9" style="3"/>
    <col min="12" max="12" width="4.77734375" style="104" customWidth="1"/>
    <col min="13" max="13" width="6.21875" style="3" customWidth="1"/>
    <col min="14" max="14" width="4.88671875" style="104" bestFit="1" customWidth="1"/>
    <col min="15" max="15" width="6.21875" style="3" customWidth="1"/>
    <col min="16" max="16" width="4" style="104" customWidth="1"/>
    <col min="17" max="17" width="6.21875" style="2" customWidth="1"/>
    <col min="18" max="18" width="4.109375" style="104" customWidth="1"/>
    <col min="19" max="20" width="10.77734375" style="3" customWidth="1"/>
    <col min="21" max="21" width="10.77734375" style="2" customWidth="1"/>
    <col min="22" max="22" width="10.77734375" style="3" customWidth="1"/>
    <col min="23" max="23" width="10" style="3" customWidth="1"/>
    <col min="24" max="27" width="8.109375" style="3" customWidth="1"/>
    <col min="28" max="36" width="7.44140625" style="3" customWidth="1"/>
    <col min="37" max="42" width="6.6640625" style="3" customWidth="1"/>
    <col min="43" max="43" width="11.21875" style="3" customWidth="1"/>
    <col min="44" max="45" width="6.77734375" style="3" customWidth="1"/>
    <col min="46" max="16384" width="9" style="3"/>
  </cols>
  <sheetData>
    <row r="1" spans="1:18" ht="13.5" customHeight="1" x14ac:dyDescent="0.2">
      <c r="A1" s="163" t="s">
        <v>20</v>
      </c>
      <c r="B1" s="166" t="s">
        <v>191</v>
      </c>
      <c r="C1" s="113"/>
      <c r="D1" s="113"/>
      <c r="E1" s="166" t="s">
        <v>192</v>
      </c>
      <c r="F1" s="113"/>
      <c r="G1" s="113"/>
      <c r="H1" s="166" t="s">
        <v>193</v>
      </c>
      <c r="I1" s="113"/>
      <c r="J1" s="113"/>
      <c r="K1" s="166" t="s">
        <v>194</v>
      </c>
      <c r="L1" s="113"/>
      <c r="M1" s="113"/>
      <c r="N1" s="113"/>
      <c r="O1" s="113"/>
      <c r="P1" s="113"/>
      <c r="Q1" s="113"/>
      <c r="R1" s="114"/>
    </row>
    <row r="2" spans="1:18" ht="24" customHeight="1" x14ac:dyDescent="0.2">
      <c r="A2" s="164"/>
      <c r="B2" s="88" t="s">
        <v>195</v>
      </c>
      <c r="C2" s="88" t="s">
        <v>196</v>
      </c>
      <c r="D2" s="89" t="s">
        <v>197</v>
      </c>
      <c r="E2" s="90" t="s">
        <v>198</v>
      </c>
      <c r="F2" s="91" t="s">
        <v>199</v>
      </c>
      <c r="G2" s="88" t="s">
        <v>53</v>
      </c>
      <c r="H2" s="88" t="s">
        <v>198</v>
      </c>
      <c r="I2" s="88" t="s">
        <v>54</v>
      </c>
      <c r="J2" s="88" t="s">
        <v>53</v>
      </c>
      <c r="K2" s="167" t="s">
        <v>200</v>
      </c>
      <c r="L2" s="168"/>
      <c r="M2" s="112" t="s">
        <v>201</v>
      </c>
      <c r="N2" s="169"/>
      <c r="O2" s="169"/>
      <c r="P2" s="169"/>
      <c r="Q2" s="169"/>
      <c r="R2" s="170"/>
    </row>
    <row r="3" spans="1:18" s="95" customFormat="1" ht="13.5" customHeight="1" x14ac:dyDescent="0.2">
      <c r="A3" s="165"/>
      <c r="B3" s="92" t="s">
        <v>202</v>
      </c>
      <c r="C3" s="92" t="s">
        <v>203</v>
      </c>
      <c r="D3" s="93" t="s">
        <v>183</v>
      </c>
      <c r="E3" s="94" t="s">
        <v>204</v>
      </c>
      <c r="F3" s="92" t="s">
        <v>205</v>
      </c>
      <c r="G3" s="92" t="s">
        <v>205</v>
      </c>
      <c r="H3" s="92" t="s">
        <v>204</v>
      </c>
      <c r="I3" s="92" t="s">
        <v>205</v>
      </c>
      <c r="J3" s="92" t="s">
        <v>205</v>
      </c>
      <c r="K3" s="161" t="s">
        <v>206</v>
      </c>
      <c r="L3" s="162"/>
      <c r="M3" s="161" t="s">
        <v>207</v>
      </c>
      <c r="N3" s="162"/>
      <c r="O3" s="161" t="s">
        <v>208</v>
      </c>
      <c r="P3" s="162"/>
      <c r="Q3" s="161" t="s">
        <v>209</v>
      </c>
      <c r="R3" s="162"/>
    </row>
    <row r="4" spans="1:18" ht="13.5" customHeight="1" x14ac:dyDescent="0.2">
      <c r="A4" s="96" t="s">
        <v>6</v>
      </c>
      <c r="B4" s="97">
        <v>4</v>
      </c>
      <c r="C4" s="97">
        <v>176</v>
      </c>
      <c r="D4" s="98">
        <v>8.4527220630372497</v>
      </c>
      <c r="E4" s="99">
        <v>15</v>
      </c>
      <c r="F4" s="97">
        <v>4517</v>
      </c>
      <c r="G4" s="97">
        <v>355</v>
      </c>
      <c r="H4" s="97">
        <v>6</v>
      </c>
      <c r="I4" s="97">
        <v>2237</v>
      </c>
      <c r="J4" s="97">
        <v>170</v>
      </c>
      <c r="K4" s="99">
        <v>200</v>
      </c>
      <c r="L4" s="100" t="s">
        <v>210</v>
      </c>
      <c r="M4" s="99">
        <v>228</v>
      </c>
      <c r="N4" s="100" t="s">
        <v>210</v>
      </c>
      <c r="O4" s="99">
        <v>2</v>
      </c>
      <c r="P4" s="100" t="s">
        <v>210</v>
      </c>
      <c r="Q4" s="99">
        <v>226</v>
      </c>
      <c r="R4" s="100" t="s">
        <v>210</v>
      </c>
    </row>
    <row r="5" spans="1:18" ht="13.5" customHeight="1" x14ac:dyDescent="0.2">
      <c r="A5" s="101" t="s">
        <v>7</v>
      </c>
      <c r="B5" s="97">
        <v>13</v>
      </c>
      <c r="C5" s="97">
        <v>706</v>
      </c>
      <c r="D5" s="98">
        <v>9.8901098901098905</v>
      </c>
      <c r="E5" s="99">
        <v>65</v>
      </c>
      <c r="F5" s="97">
        <v>18540</v>
      </c>
      <c r="G5" s="97">
        <v>1420</v>
      </c>
      <c r="H5" s="97">
        <v>28</v>
      </c>
      <c r="I5" s="97">
        <v>10066</v>
      </c>
      <c r="J5" s="97">
        <v>767</v>
      </c>
      <c r="K5" s="99">
        <v>935</v>
      </c>
      <c r="L5" s="100">
        <v>4</v>
      </c>
      <c r="M5" s="99">
        <v>1054</v>
      </c>
      <c r="N5" s="100">
        <v>4</v>
      </c>
      <c r="O5" s="99">
        <v>11</v>
      </c>
      <c r="P5" s="100" t="s">
        <v>210</v>
      </c>
      <c r="Q5" s="99">
        <v>1043</v>
      </c>
      <c r="R5" s="100">
        <v>4</v>
      </c>
    </row>
    <row r="6" spans="1:18" ht="13.5" customHeight="1" x14ac:dyDescent="0.2">
      <c r="A6" s="101" t="s">
        <v>8</v>
      </c>
      <c r="B6" s="97">
        <v>4</v>
      </c>
      <c r="C6" s="97">
        <v>152</v>
      </c>
      <c r="D6" s="98">
        <v>7.1360608943862998</v>
      </c>
      <c r="E6" s="99">
        <v>20</v>
      </c>
      <c r="F6" s="97">
        <v>6798</v>
      </c>
      <c r="G6" s="97">
        <v>520</v>
      </c>
      <c r="H6" s="97">
        <v>11</v>
      </c>
      <c r="I6" s="97">
        <v>3505</v>
      </c>
      <c r="J6" s="97">
        <v>290</v>
      </c>
      <c r="K6" s="99">
        <v>305</v>
      </c>
      <c r="L6" s="100">
        <v>2</v>
      </c>
      <c r="M6" s="99">
        <v>347</v>
      </c>
      <c r="N6" s="100">
        <v>3</v>
      </c>
      <c r="O6" s="99">
        <v>4</v>
      </c>
      <c r="P6" s="100" t="s">
        <v>210</v>
      </c>
      <c r="Q6" s="99">
        <v>343</v>
      </c>
      <c r="R6" s="100">
        <v>3</v>
      </c>
    </row>
    <row r="7" spans="1:18" ht="13.5" customHeight="1" x14ac:dyDescent="0.2">
      <c r="A7" s="101" t="s">
        <v>9</v>
      </c>
      <c r="B7" s="97" t="s">
        <v>211</v>
      </c>
      <c r="C7" s="97" t="s">
        <v>211</v>
      </c>
      <c r="D7" s="98">
        <v>1.2765957446808509</v>
      </c>
      <c r="E7" s="99">
        <v>5</v>
      </c>
      <c r="F7" s="97">
        <v>1502</v>
      </c>
      <c r="G7" s="97">
        <v>121</v>
      </c>
      <c r="H7" s="97">
        <v>2</v>
      </c>
      <c r="I7" s="97">
        <v>816</v>
      </c>
      <c r="J7" s="97">
        <v>66</v>
      </c>
      <c r="K7" s="99">
        <v>28</v>
      </c>
      <c r="L7" s="100">
        <v>1</v>
      </c>
      <c r="M7" s="99">
        <v>32</v>
      </c>
      <c r="N7" s="100">
        <v>2</v>
      </c>
      <c r="O7" s="99">
        <v>1</v>
      </c>
      <c r="P7" s="100" t="s">
        <v>210</v>
      </c>
      <c r="Q7" s="99">
        <v>31</v>
      </c>
      <c r="R7" s="100">
        <v>2</v>
      </c>
    </row>
    <row r="8" spans="1:18" ht="13.5" customHeight="1" x14ac:dyDescent="0.2">
      <c r="A8" s="101" t="s">
        <v>10</v>
      </c>
      <c r="B8" s="97">
        <v>1</v>
      </c>
      <c r="C8" s="97">
        <v>143</v>
      </c>
      <c r="D8" s="98">
        <v>29.756097560975608</v>
      </c>
      <c r="E8" s="99">
        <v>9</v>
      </c>
      <c r="F8" s="97">
        <v>1374</v>
      </c>
      <c r="G8" s="97">
        <v>141</v>
      </c>
      <c r="H8" s="97">
        <v>4</v>
      </c>
      <c r="I8" s="97">
        <v>858</v>
      </c>
      <c r="J8" s="97">
        <v>86</v>
      </c>
      <c r="K8" s="99">
        <v>41</v>
      </c>
      <c r="L8" s="100" t="s">
        <v>210</v>
      </c>
      <c r="M8" s="99">
        <v>51</v>
      </c>
      <c r="N8" s="100" t="s">
        <v>210</v>
      </c>
      <c r="O8" s="99" t="s">
        <v>211</v>
      </c>
      <c r="P8" s="100" t="s">
        <v>210</v>
      </c>
      <c r="Q8" s="99">
        <v>51</v>
      </c>
      <c r="R8" s="100" t="s">
        <v>210</v>
      </c>
    </row>
    <row r="9" spans="1:18" ht="13.5" customHeight="1" x14ac:dyDescent="0.2">
      <c r="A9" s="101" t="s">
        <v>11</v>
      </c>
      <c r="B9" s="97">
        <v>1</v>
      </c>
      <c r="C9" s="97">
        <v>19</v>
      </c>
      <c r="D9" s="98">
        <v>3.9682539682539679</v>
      </c>
      <c r="E9" s="99">
        <v>7</v>
      </c>
      <c r="F9" s="97">
        <v>1596</v>
      </c>
      <c r="G9" s="97">
        <v>129</v>
      </c>
      <c r="H9" s="97">
        <v>2</v>
      </c>
      <c r="I9" s="97">
        <v>793</v>
      </c>
      <c r="J9" s="97">
        <v>61</v>
      </c>
      <c r="K9" s="99">
        <v>32</v>
      </c>
      <c r="L9" s="100">
        <v>1</v>
      </c>
      <c r="M9" s="99">
        <v>36</v>
      </c>
      <c r="N9" s="100">
        <v>1</v>
      </c>
      <c r="O9" s="99">
        <v>1</v>
      </c>
      <c r="P9" s="100" t="s">
        <v>210</v>
      </c>
      <c r="Q9" s="99">
        <v>35</v>
      </c>
      <c r="R9" s="100">
        <v>1</v>
      </c>
    </row>
    <row r="10" spans="1:18" ht="13.5" customHeight="1" x14ac:dyDescent="0.2">
      <c r="A10" s="101" t="s">
        <v>12</v>
      </c>
      <c r="B10" s="97">
        <v>1</v>
      </c>
      <c r="C10" s="97">
        <v>19</v>
      </c>
      <c r="D10" s="98">
        <v>4.1509433962264151</v>
      </c>
      <c r="E10" s="99">
        <v>9</v>
      </c>
      <c r="F10" s="97">
        <v>1767</v>
      </c>
      <c r="G10" s="97">
        <v>156</v>
      </c>
      <c r="H10" s="97">
        <v>2</v>
      </c>
      <c r="I10" s="97">
        <v>977</v>
      </c>
      <c r="J10" s="97">
        <v>72</v>
      </c>
      <c r="K10" s="99">
        <v>33</v>
      </c>
      <c r="L10" s="100">
        <v>1</v>
      </c>
      <c r="M10" s="99">
        <v>35</v>
      </c>
      <c r="N10" s="100">
        <v>2</v>
      </c>
      <c r="O10" s="99">
        <v>1</v>
      </c>
      <c r="P10" s="100" t="s">
        <v>210</v>
      </c>
      <c r="Q10" s="99">
        <v>34</v>
      </c>
      <c r="R10" s="100">
        <v>2</v>
      </c>
    </row>
    <row r="11" spans="1:18" ht="13.5" customHeight="1" x14ac:dyDescent="0.2">
      <c r="A11" s="101" t="s">
        <v>13</v>
      </c>
      <c r="B11" s="97" t="s">
        <v>211</v>
      </c>
      <c r="C11" s="97" t="s">
        <v>211</v>
      </c>
      <c r="D11" s="98" t="s">
        <v>211</v>
      </c>
      <c r="E11" s="99">
        <v>8</v>
      </c>
      <c r="F11" s="97">
        <v>2153</v>
      </c>
      <c r="G11" s="97">
        <v>168</v>
      </c>
      <c r="H11" s="97">
        <v>4</v>
      </c>
      <c r="I11" s="97">
        <v>1237</v>
      </c>
      <c r="J11" s="97">
        <v>95</v>
      </c>
      <c r="K11" s="99">
        <v>119</v>
      </c>
      <c r="L11" s="100">
        <v>1</v>
      </c>
      <c r="M11" s="99">
        <v>137</v>
      </c>
      <c r="N11" s="100">
        <v>1</v>
      </c>
      <c r="O11" s="99">
        <v>3</v>
      </c>
      <c r="P11" s="100" t="s">
        <v>210</v>
      </c>
      <c r="Q11" s="99">
        <v>134</v>
      </c>
      <c r="R11" s="100">
        <v>1</v>
      </c>
    </row>
    <row r="12" spans="1:18" ht="13.5" customHeight="1" x14ac:dyDescent="0.2">
      <c r="A12" s="101" t="s">
        <v>14</v>
      </c>
      <c r="B12" s="97" t="s">
        <v>211</v>
      </c>
      <c r="C12" s="97" t="s">
        <v>211</v>
      </c>
      <c r="D12" s="97" t="s">
        <v>211</v>
      </c>
      <c r="E12" s="99">
        <v>5</v>
      </c>
      <c r="F12" s="97">
        <v>1109</v>
      </c>
      <c r="G12" s="97">
        <v>92</v>
      </c>
      <c r="H12" s="97">
        <v>4</v>
      </c>
      <c r="I12" s="97">
        <v>605</v>
      </c>
      <c r="J12" s="97">
        <v>65</v>
      </c>
      <c r="K12" s="99">
        <v>35</v>
      </c>
      <c r="L12" s="100">
        <v>2</v>
      </c>
      <c r="M12" s="99">
        <v>40</v>
      </c>
      <c r="N12" s="100">
        <v>5</v>
      </c>
      <c r="O12" s="99" t="s">
        <v>211</v>
      </c>
      <c r="P12" s="100" t="s">
        <v>210</v>
      </c>
      <c r="Q12" s="99">
        <v>40</v>
      </c>
      <c r="R12" s="100">
        <v>5</v>
      </c>
    </row>
    <row r="13" spans="1:18" ht="13.5" customHeight="1" x14ac:dyDescent="0.2">
      <c r="A13" s="102" t="s">
        <v>15</v>
      </c>
      <c r="B13" s="97" t="s">
        <v>211</v>
      </c>
      <c r="C13" s="97" t="s">
        <v>211</v>
      </c>
      <c r="D13" s="97" t="s">
        <v>211</v>
      </c>
      <c r="E13" s="99">
        <v>7</v>
      </c>
      <c r="F13" s="97">
        <v>1829</v>
      </c>
      <c r="G13" s="97">
        <v>156</v>
      </c>
      <c r="H13" s="97">
        <v>6</v>
      </c>
      <c r="I13" s="97">
        <v>994</v>
      </c>
      <c r="J13" s="97">
        <v>102</v>
      </c>
      <c r="K13" s="99">
        <v>49</v>
      </c>
      <c r="L13" s="100">
        <v>1</v>
      </c>
      <c r="M13" s="99">
        <v>64</v>
      </c>
      <c r="N13" s="100">
        <v>2</v>
      </c>
      <c r="O13" s="99">
        <v>5</v>
      </c>
      <c r="P13" s="100">
        <v>2</v>
      </c>
      <c r="Q13" s="99">
        <v>59</v>
      </c>
      <c r="R13" s="100" t="s">
        <v>210</v>
      </c>
    </row>
    <row r="14" spans="1:18" ht="13.5" customHeight="1" x14ac:dyDescent="0.2">
      <c r="A14" s="101" t="s">
        <v>16</v>
      </c>
      <c r="B14" s="97">
        <v>24</v>
      </c>
      <c r="C14" s="97">
        <v>1215</v>
      </c>
      <c r="D14" s="98">
        <v>7.3960612691466086</v>
      </c>
      <c r="E14" s="99">
        <v>172</v>
      </c>
      <c r="F14" s="97">
        <v>44256</v>
      </c>
      <c r="G14" s="97">
        <v>3596</v>
      </c>
      <c r="H14" s="97">
        <v>75</v>
      </c>
      <c r="I14" s="97">
        <v>23783</v>
      </c>
      <c r="J14" s="97">
        <v>1928</v>
      </c>
      <c r="K14" s="99">
        <v>1878</v>
      </c>
      <c r="L14" s="100">
        <v>13</v>
      </c>
      <c r="M14" s="99">
        <v>2139</v>
      </c>
      <c r="N14" s="100">
        <v>20</v>
      </c>
      <c r="O14" s="99">
        <v>31</v>
      </c>
      <c r="P14" s="100">
        <v>2</v>
      </c>
      <c r="Q14" s="99">
        <v>2108</v>
      </c>
      <c r="R14" s="100">
        <v>18</v>
      </c>
    </row>
    <row r="15" spans="1:18" ht="12.75" customHeight="1" x14ac:dyDescent="0.2">
      <c r="A15" s="3" t="s">
        <v>212</v>
      </c>
      <c r="C15" s="95"/>
      <c r="R15" s="38" t="s">
        <v>72</v>
      </c>
    </row>
    <row r="16" spans="1:18" ht="12.75" customHeight="1" x14ac:dyDescent="0.2">
      <c r="A16" s="3" t="s">
        <v>213</v>
      </c>
    </row>
    <row r="17" spans="1:1" ht="12.75" customHeight="1" x14ac:dyDescent="0.2">
      <c r="A17" s="3" t="s">
        <v>214</v>
      </c>
    </row>
    <row r="18" spans="1:1" ht="12.75" customHeight="1" x14ac:dyDescent="0.2">
      <c r="A18" s="3" t="s">
        <v>215</v>
      </c>
    </row>
  </sheetData>
  <mergeCells count="11">
    <mergeCell ref="Q3:R3"/>
    <mergeCell ref="A1:A3"/>
    <mergeCell ref="B1:D1"/>
    <mergeCell ref="E1:G1"/>
    <mergeCell ref="H1:J1"/>
    <mergeCell ref="K1:R1"/>
    <mergeCell ref="K2:L2"/>
    <mergeCell ref="M2:R2"/>
    <mergeCell ref="K3:L3"/>
    <mergeCell ref="M3:N3"/>
    <mergeCell ref="O3:P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166　面積及び人口</vt:lpstr>
      <vt:lpstr>167　県内市町村別事業所数及び従業者数の推移</vt:lpstr>
      <vt:lpstr>168　産業(大分類)別事業所数及び従業者数</vt:lpstr>
      <vt:lpstr>169　産業の状況</vt:lpstr>
      <vt:lpstr>169　産業の状況(つづき)</vt:lpstr>
      <vt:lpstr>170-1　市民生活</vt:lpstr>
      <vt:lpstr>170-2　市民生活（つづき）</vt:lpstr>
      <vt:lpstr>'166　面積及び人口'!Print_Area</vt:lpstr>
      <vt:lpstr>'167　県内市町村別事業所数及び従業者数の推移'!Print_Area</vt:lpstr>
      <vt:lpstr>'168　産業(大分類)別事業所数及び従業者数'!Print_Area</vt:lpstr>
      <vt:lpstr>'169　産業の状況'!Print_Area</vt:lpstr>
      <vt:lpstr>'169　産業の状況(つづき)'!Print_Area</vt:lpstr>
      <vt:lpstr>'170-1　市民生活'!Print_Area</vt:lpstr>
      <vt:lpstr>'170-2　市民生活（つづき）'!Print_Area</vt:lpstr>
    </vt:vector>
  </TitlesOfParts>
  <Company>射水市役所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竹内 智哉</cp:lastModifiedBy>
  <cp:lastPrinted>2026-03-27T02:00:02Z</cp:lastPrinted>
  <dcterms:created xsi:type="dcterms:W3CDTF">2009-02-04T00:31:46Z</dcterms:created>
  <dcterms:modified xsi:type="dcterms:W3CDTF">2026-03-27T05:00:39Z</dcterms:modified>
</cp:coreProperties>
</file>