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10200未来創造課\008 統計調査\02市勢統計\R6年度\10000オープンデータ\"/>
    </mc:Choice>
  </mc:AlternateContent>
  <xr:revisionPtr revIDLastSave="0" documentId="13_ncr:1_{2C504189-B9C2-4546-9797-482FD11A909E}" xr6:coauthVersionLast="36" xr6:coauthVersionMax="36" xr10:uidLastSave="{00000000-0000-0000-0000-000000000000}"/>
  <bookViews>
    <workbookView xWindow="0" yWindow="0" windowWidth="28800" windowHeight="11415" xr2:uid="{340046FA-9AC3-4BA8-8D01-BBEFE93DDE89}"/>
  </bookViews>
  <sheets>
    <sheet name="21　産業(大分類)別事業所数及び従業者数の推移" sheetId="1" r:id="rId1"/>
    <sheet name="22　産業（中分類）・常用雇用者規模別事業所数及び従業者数" sheetId="2" r:id="rId2"/>
  </sheets>
  <definedNames>
    <definedName name="_xlnm._FilterDatabase" localSheetId="0" hidden="1">'21　産業(大分類)別事業所数及び従業者数の推移'!$A$4:$T$46</definedName>
    <definedName name="_xlnm._FilterDatabase" localSheetId="1" hidden="1">'22　産業（中分類）・常用雇用者規模別事業所数及び従業者数'!$A$1:$J$40</definedName>
    <definedName name="_xlnm.Print_Area" localSheetId="1">'22　産業（中分類）・常用雇用者規模別事業所数及び従業者数'!$A$1:$J$40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4" i="2" s="1"/>
  <c r="D7" i="2"/>
  <c r="D5" i="2" s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G5" i="1" l="1"/>
  <c r="E5" i="1"/>
  <c r="G4" i="1"/>
  <c r="E4" i="1"/>
</calcChain>
</file>

<file path=xl/sharedStrings.xml><?xml version="1.0" encoding="utf-8"?>
<sst xmlns="http://schemas.openxmlformats.org/spreadsheetml/2006/main" count="156" uniqueCount="68">
  <si>
    <r>
      <t>21</t>
    </r>
    <r>
      <rPr>
        <b/>
        <sz val="14"/>
        <rFont val="ＭＳ ゴシック"/>
        <family val="3"/>
        <charset val="128"/>
      </rPr>
      <t>　産業</t>
    </r>
    <r>
      <rPr>
        <b/>
        <sz val="14"/>
        <rFont val="Century"/>
        <family val="1"/>
      </rPr>
      <t>(</t>
    </r>
    <r>
      <rPr>
        <b/>
        <sz val="14"/>
        <rFont val="ＭＳ ゴシック"/>
        <family val="3"/>
        <charset val="128"/>
      </rPr>
      <t>大分類</t>
    </r>
    <r>
      <rPr>
        <b/>
        <sz val="14"/>
        <rFont val="Century"/>
        <family val="1"/>
      </rPr>
      <t>)</t>
    </r>
    <r>
      <rPr>
        <b/>
        <sz val="14"/>
        <rFont val="ＭＳ ゴシック"/>
        <family val="3"/>
        <charset val="128"/>
      </rPr>
      <t>別事業所数及び従業者数の推移</t>
    </r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rPh sb="22" eb="24">
      <t>スイイ</t>
    </rPh>
    <phoneticPr fontId="3"/>
  </si>
  <si>
    <t>(単位：箇所、人)</t>
    <rPh sb="1" eb="3">
      <t>タンイ</t>
    </rPh>
    <rPh sb="4" eb="6">
      <t>カショ</t>
    </rPh>
    <rPh sb="7" eb="8">
      <t>ヒト</t>
    </rPh>
    <phoneticPr fontId="3"/>
  </si>
  <si>
    <t>区分</t>
    <rPh sb="0" eb="2">
      <t>クブン</t>
    </rPh>
    <phoneticPr fontId="6"/>
  </si>
  <si>
    <t>平成21年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</si>
  <si>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</si>
  <si>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</si>
  <si>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</si>
  <si>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</si>
  <si>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全産業</t>
    <rPh sb="0" eb="1">
      <t>ゼン</t>
    </rPh>
    <rPh sb="1" eb="3">
      <t>サンギョウ</t>
    </rPh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</si>
  <si>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</si>
  <si>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3">
      <t>ジュウギョウシャ</t>
    </rPh>
    <rPh sb="3" eb="4">
      <t>スウ</t>
    </rPh>
    <phoneticPr fontId="9"/>
  </si>
  <si>
    <t>農林漁業</t>
    <rPh sb="0" eb="2">
      <t>ノウリン</t>
    </rPh>
    <rPh sb="2" eb="4">
      <t>ギョギョウ</t>
    </rPh>
    <phoneticPr fontId="9"/>
  </si>
  <si>
    <t>鉱業，採石業，砂利採取業</t>
    <phoneticPr fontId="9"/>
  </si>
  <si>
    <t>建設業</t>
    <rPh sb="0" eb="3">
      <t>ケンセツギョウ</t>
    </rPh>
    <phoneticPr fontId="9"/>
  </si>
  <si>
    <t>製造業</t>
    <rPh sb="0" eb="3">
      <t>セイゾウギョウ</t>
    </rPh>
    <phoneticPr fontId="9"/>
  </si>
  <si>
    <t>電気・ガス・熱供給・水道業</t>
    <rPh sb="0" eb="2">
      <t>デンキ</t>
    </rPh>
    <rPh sb="6" eb="7">
      <t>ネツ</t>
    </rPh>
    <rPh sb="7" eb="9">
      <t>キョウキュウ</t>
    </rPh>
    <phoneticPr fontId="9"/>
  </si>
  <si>
    <t>情報通信業</t>
    <rPh sb="0" eb="2">
      <t>ジョウホウ</t>
    </rPh>
    <rPh sb="2" eb="5">
      <t>ツウシンギョウ</t>
    </rPh>
    <phoneticPr fontId="9"/>
  </si>
  <si>
    <t>運輸業，郵便業</t>
    <rPh sb="0" eb="3">
      <t>ウンユギョウ</t>
    </rPh>
    <rPh sb="4" eb="6">
      <t>ユウビン</t>
    </rPh>
    <rPh sb="6" eb="7">
      <t>ギョウ</t>
    </rPh>
    <phoneticPr fontId="9"/>
  </si>
  <si>
    <t>卸売業，小売業</t>
    <rPh sb="0" eb="3">
      <t>オロシウリギョウ</t>
    </rPh>
    <rPh sb="4" eb="7">
      <t>コウリギョウ</t>
    </rPh>
    <phoneticPr fontId="9"/>
  </si>
  <si>
    <t>金融業，保険業</t>
    <rPh sb="0" eb="3">
      <t>キンユウギョウ</t>
    </rPh>
    <rPh sb="4" eb="7">
      <t>ホケンギョウ</t>
    </rPh>
    <phoneticPr fontId="9"/>
  </si>
  <si>
    <t>不動産業，物品賃貸業</t>
    <rPh sb="0" eb="3">
      <t>フドウサン</t>
    </rPh>
    <rPh sb="3" eb="4">
      <t>ギョウ</t>
    </rPh>
    <phoneticPr fontId="9"/>
  </si>
  <si>
    <t>学術研究，専門・技術サービス業</t>
    <rPh sb="0" eb="2">
      <t>ガクジュツ</t>
    </rPh>
    <rPh sb="2" eb="4">
      <t>ケンキュウ</t>
    </rPh>
    <phoneticPr fontId="9"/>
  </si>
  <si>
    <t>宿泊業，飲食サービス業</t>
    <rPh sb="0" eb="2">
      <t>シュクハク</t>
    </rPh>
    <rPh sb="2" eb="3">
      <t>ギョウ</t>
    </rPh>
    <phoneticPr fontId="9"/>
  </si>
  <si>
    <t>生活関連サービス業，娯楽業</t>
    <rPh sb="0" eb="2">
      <t>セイカツ</t>
    </rPh>
    <rPh sb="2" eb="4">
      <t>カンレン</t>
    </rPh>
    <rPh sb="8" eb="9">
      <t>ギョウ</t>
    </rPh>
    <phoneticPr fontId="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</si>
  <si>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</si>
  <si>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医療，福祉</t>
    <rPh sb="0" eb="2">
      <t>イリョウ</t>
    </rPh>
    <rPh sb="3" eb="5">
      <t>フクシ</t>
    </rPh>
    <phoneticPr fontId="9"/>
  </si>
  <si>
    <t>複合サービス事業</t>
    <rPh sb="0" eb="2">
      <t>フクゴウ</t>
    </rPh>
    <rPh sb="6" eb="8">
      <t>ジギョウ</t>
    </rPh>
    <phoneticPr fontId="9"/>
  </si>
  <si>
    <t>サービス業（他に分類されないもの）</t>
    <rPh sb="4" eb="5">
      <t>ギョウ</t>
    </rPh>
    <phoneticPr fontId="9"/>
  </si>
  <si>
    <t>公務（他に分類されるものを除く。）</t>
    <rPh sb="0" eb="2">
      <t>コウム</t>
    </rPh>
    <phoneticPr fontId="9"/>
  </si>
  <si>
    <t>…</t>
    <phoneticPr fontId="3"/>
  </si>
  <si>
    <t>注)１　平成24年、28年、令和３年は民営事業所のみ</t>
    <rPh sb="0" eb="1">
      <t>チュウ</t>
    </rPh>
    <rPh sb="4" eb="6">
      <t>ヘイセイ</t>
    </rPh>
    <rPh sb="8" eb="9">
      <t>ネン</t>
    </rPh>
    <rPh sb="12" eb="13">
      <t>ネン</t>
    </rPh>
    <rPh sb="14" eb="16">
      <t>レイワ</t>
    </rPh>
    <rPh sb="17" eb="18">
      <t>ネン</t>
    </rPh>
    <rPh sb="19" eb="21">
      <t>ミンエイ</t>
    </rPh>
    <rPh sb="21" eb="24">
      <t>ジギョウショ</t>
    </rPh>
    <phoneticPr fontId="6"/>
  </si>
  <si>
    <t>資料：経済センサス</t>
    <rPh sb="0" eb="2">
      <t>シリョウ</t>
    </rPh>
    <rPh sb="3" eb="5">
      <t>ケイザイ</t>
    </rPh>
    <phoneticPr fontId="3"/>
  </si>
  <si>
    <t>　 ２　調査時点：平成21年、26年は７月１日現在（経済センサス－基礎調査）</t>
    <rPh sb="4" eb="6">
      <t>チョウサ</t>
    </rPh>
    <rPh sb="6" eb="8">
      <t>ジテン</t>
    </rPh>
    <rPh sb="9" eb="11">
      <t>ヘイセイ</t>
    </rPh>
    <rPh sb="13" eb="14">
      <t>ネン</t>
    </rPh>
    <rPh sb="17" eb="18">
      <t>ネン</t>
    </rPh>
    <rPh sb="20" eb="21">
      <t>ツキ</t>
    </rPh>
    <rPh sb="22" eb="23">
      <t>ヒ</t>
    </rPh>
    <rPh sb="23" eb="25">
      <t>ゲンザイ</t>
    </rPh>
    <rPh sb="26" eb="28">
      <t>ケイザイ</t>
    </rPh>
    <rPh sb="33" eb="35">
      <t>キソ</t>
    </rPh>
    <rPh sb="35" eb="37">
      <t>チョウサ</t>
    </rPh>
    <phoneticPr fontId="3"/>
  </si>
  <si>
    <t>　 ３　調査時点：平成24年は２月１日現在、平成28年、令和３年は６月１日現在（経済センサス－活動調査）</t>
    <rPh sb="4" eb="6">
      <t>チョウサ</t>
    </rPh>
    <rPh sb="6" eb="8">
      <t>ジテン</t>
    </rPh>
    <rPh sb="9" eb="11">
      <t>ヘイセイ</t>
    </rPh>
    <rPh sb="13" eb="14">
      <t>ネン</t>
    </rPh>
    <rPh sb="16" eb="17">
      <t>ツキ</t>
    </rPh>
    <rPh sb="18" eb="19">
      <t>ヒ</t>
    </rPh>
    <rPh sb="19" eb="21">
      <t>ゲンザイケイザイカツドウチョウサ</t>
    </rPh>
    <phoneticPr fontId="3"/>
  </si>
  <si>
    <t xml:space="preserve"> 　４　経済センサスは、従来の事業所・企業統計調査とは異なる調査手法で実施したことから、その差がすべて増加・減少を示すものではない。</t>
    <rPh sb="4" eb="6">
      <t>ケイザイ</t>
    </rPh>
    <rPh sb="12" eb="14">
      <t>ジュウライ</t>
    </rPh>
    <rPh sb="15" eb="18">
      <t>ジギョウショ</t>
    </rPh>
    <rPh sb="19" eb="21">
      <t>キギョウ</t>
    </rPh>
    <rPh sb="21" eb="23">
      <t>トウケイ</t>
    </rPh>
    <rPh sb="23" eb="25">
      <t>チョウサ</t>
    </rPh>
    <rPh sb="27" eb="28">
      <t>コト</t>
    </rPh>
    <rPh sb="30" eb="32">
      <t>チョウサ</t>
    </rPh>
    <phoneticPr fontId="3"/>
  </si>
  <si>
    <t>　　　</t>
    <phoneticPr fontId="3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</si>
  <si>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</si>
  <si>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従業者数</t>
    <phoneticPr fontId="6"/>
  </si>
  <si>
    <t>事業所数</t>
    <rPh sb="0" eb="1">
      <t>コト</t>
    </rPh>
    <rPh sb="1" eb="2">
      <t>ギョウ</t>
    </rPh>
    <rPh sb="2" eb="3">
      <t>ジョ</t>
    </rPh>
    <rPh sb="3" eb="4">
      <t>スウ</t>
    </rPh>
    <phoneticPr fontId="6"/>
  </si>
  <si>
    <t>サービス業（他に分類されないもの）</t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</si>
  <si>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</si>
  <si>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</si>
  <si>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</si>
  <si>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</si>
  <si>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</si>
  <si>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</si>
  <si>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不動産業，物品賃貸業</t>
  </si>
  <si>
    <t>金融業，保険業</t>
  </si>
  <si>
    <t>卸売業，小売業</t>
    <phoneticPr fontId="9"/>
  </si>
  <si>
    <t>運輸業，郵便業</t>
  </si>
  <si>
    <t>-</t>
  </si>
  <si>
    <t>情報通信業</t>
  </si>
  <si>
    <t>電気・ガス・熱供給・水道業</t>
  </si>
  <si>
    <t>製造業</t>
  </si>
  <si>
    <t>建設業</t>
  </si>
  <si>
    <t>事業所数</t>
    <phoneticPr fontId="6"/>
  </si>
  <si>
    <t>鉱業，採石業，砂利採取業</t>
  </si>
  <si>
    <t>農林漁業</t>
    <rPh sb="0" eb="2">
      <t>ノウリン</t>
    </rPh>
    <rPh sb="2" eb="4">
      <t>ギョギョウ</t>
    </rPh>
    <phoneticPr fontId="6"/>
  </si>
  <si>
    <t>全産業</t>
    <rPh sb="0" eb="1">
      <t>ゼン</t>
    </rPh>
    <rPh sb="1" eb="3">
      <t>サンギョウ</t>
    </rPh>
    <phoneticPr fontId="6"/>
  </si>
  <si>
    <t>30人以上</t>
    <rPh sb="2" eb="3">
      <t>ニン</t>
    </rPh>
    <rPh sb="3" eb="5">
      <t>イジョウ</t>
    </rPh>
    <phoneticPr fontId="12"/>
  </si>
  <si>
    <t>20～29人</t>
    <phoneticPr fontId="6"/>
  </si>
  <si>
    <t>10～19人</t>
    <phoneticPr fontId="6"/>
  </si>
  <si>
    <t>5～9人</t>
    <phoneticPr fontId="6"/>
  </si>
  <si>
    <t>1～4人</t>
    <phoneticPr fontId="6"/>
  </si>
  <si>
    <t>0人</t>
    <rPh sb="1" eb="2">
      <t>ニン</t>
    </rPh>
    <phoneticPr fontId="6"/>
  </si>
  <si>
    <t>総数</t>
    <rPh sb="0" eb="2">
      <t>ソウスウ</t>
    </rPh>
    <phoneticPr fontId="6"/>
  </si>
  <si>
    <t>令和３年６月１日現在(単位：箇所、人)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6">
      <t>カショ</t>
    </rPh>
    <rPh sb="17" eb="18">
      <t>ヒト</t>
    </rPh>
    <phoneticPr fontId="3"/>
  </si>
  <si>
    <r>
      <t>22</t>
    </r>
    <r>
      <rPr>
        <b/>
        <sz val="14"/>
        <rFont val="ＭＳ ゴシック"/>
        <family val="3"/>
        <charset val="128"/>
      </rPr>
      <t>　産業（中分類）・常用雇用者規模別事業所数及び従業者数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</si>
</sst>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;&quot; -&quot;###,###,##0"/>
    <numFmt numFmtId="177" formatCode="\ ###,###,##0;&quot;-&quot;###,###,##0"/>
  </numFmts>
  <fonts count="14" x14ac:knownFonts="1">
    <font>
      <sz val="11"/>
      <name val="ＭＳ ゴシック"/>
      <family val="3"/>
      <charset val="128"/>
    </font>
    <font>
      <b/>
      <sz val="14"/>
      <name val="Century"/>
      <family val="1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5" xfId="1" applyNumberFormat="1" applyFont="1" applyFill="1" applyBorder="1" applyAlignment="1">
      <alignment horizontal="left" vertical="center"/>
    </xf>
    <xf numFmtId="0" fontId="5" fillId="0" borderId="6" xfId="1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7" xfId="1" applyNumberFormat="1" applyFont="1" applyFill="1" applyBorder="1" applyAlignment="1">
      <alignment horizontal="left" vertical="center"/>
    </xf>
    <xf numFmtId="0" fontId="5" fillId="0" borderId="8" xfId="1" applyNumberFormat="1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readingOrder="1"/>
    </xf>
    <xf numFmtId="0" fontId="7" fillId="0" borderId="0" xfId="0" applyFont="1" applyFill="1" applyAlignment="1">
      <alignment vertical="center" readingOrder="1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10" fillId="0" borderId="4" xfId="0" quotePrefix="1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vertical="top" wrapText="1"/>
    </xf>
    <xf numFmtId="176" fontId="10" fillId="0" borderId="4" xfId="0" applyNumberFormat="1" applyFont="1" applyFill="1" applyBorder="1" applyAlignment="1">
      <alignment horizontal="righ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5" fillId="0" borderId="10" xfId="1" applyNumberFormat="1" applyFont="1" applyFill="1" applyBorder="1" applyAlignment="1">
      <alignment horizontal="left" vertical="center" wrapText="1"/>
    </xf>
    <xf numFmtId="0" fontId="5" fillId="0" borderId="1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vertical="center" wrapText="1"/>
    </xf>
    <xf numFmtId="0" fontId="10" fillId="0" borderId="4" xfId="1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</cellXfs>
  <cellStyles count="2">
    <cellStyle name="標準" xfId="0" builtinId="0"/>
    <cellStyle name="標準_新産業分類符号一覧(04.07再訂正)" xfId="1" xr:uid="{1B282980-11BC-4659-A808-01A05715CA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B19A-FAE2-48DD-80A8-3899CC60B9E9}">
  <sheetPr>
    <pageSetUpPr fitToPage="1"/>
  </sheetPr>
  <dimension ref="A1:T49"/>
  <sheetViews>
    <sheetView showGridLines="0" tabSelected="1" view="pageBreakPreview" zoomScaleNormal="110" zoomScaleSheetLayoutView="100" workbookViewId="0"/>
  </sheetViews>
  <sheetFormatPr defaultRowHeight="13.5" x14ac:dyDescent="0.15"/>
  <cols>
    <col min="1" max="1" width="3.5" style="2" customWidth="1"/>
    <col min="2" max="2" width="35.625" style="2" customWidth="1"/>
    <col min="3" max="5" width="15.625" style="2" customWidth="1"/>
    <col min="6" max="8" width="15.625" style="3" customWidth="1"/>
    <col min="9" max="13" width="9" style="3"/>
    <col min="14" max="14" width="4.875" style="2" customWidth="1"/>
    <col min="15" max="256" width="9" style="2"/>
    <col min="257" max="257" width="3.5" style="2" customWidth="1"/>
    <col min="258" max="258" width="35.625" style="2" customWidth="1"/>
    <col min="259" max="264" width="15.625" style="2" customWidth="1"/>
    <col min="265" max="269" width="9" style="2"/>
    <col min="270" max="270" width="4.875" style="2" customWidth="1"/>
    <col min="271" max="512" width="9" style="2"/>
    <col min="513" max="513" width="3.5" style="2" customWidth="1"/>
    <col min="514" max="514" width="35.625" style="2" customWidth="1"/>
    <col min="515" max="520" width="15.625" style="2" customWidth="1"/>
    <col min="521" max="525" width="9" style="2"/>
    <col min="526" max="526" width="4.875" style="2" customWidth="1"/>
    <col min="527" max="768" width="9" style="2"/>
    <col min="769" max="769" width="3.5" style="2" customWidth="1"/>
    <col min="770" max="770" width="35.625" style="2" customWidth="1"/>
    <col min="771" max="776" width="15.625" style="2" customWidth="1"/>
    <col min="777" max="781" width="9" style="2"/>
    <col min="782" max="782" width="4.875" style="2" customWidth="1"/>
    <col min="783" max="1024" width="9" style="2"/>
    <col min="1025" max="1025" width="3.5" style="2" customWidth="1"/>
    <col min="1026" max="1026" width="35.625" style="2" customWidth="1"/>
    <col min="1027" max="1032" width="15.625" style="2" customWidth="1"/>
    <col min="1033" max="1037" width="9" style="2"/>
    <col min="1038" max="1038" width="4.875" style="2" customWidth="1"/>
    <col min="1039" max="1280" width="9" style="2"/>
    <col min="1281" max="1281" width="3.5" style="2" customWidth="1"/>
    <col min="1282" max="1282" width="35.625" style="2" customWidth="1"/>
    <col min="1283" max="1288" width="15.625" style="2" customWidth="1"/>
    <col min="1289" max="1293" width="9" style="2"/>
    <col min="1294" max="1294" width="4.875" style="2" customWidth="1"/>
    <col min="1295" max="1536" width="9" style="2"/>
    <col min="1537" max="1537" width="3.5" style="2" customWidth="1"/>
    <col min="1538" max="1538" width="35.625" style="2" customWidth="1"/>
    <col min="1539" max="1544" width="15.625" style="2" customWidth="1"/>
    <col min="1545" max="1549" width="9" style="2"/>
    <col min="1550" max="1550" width="4.875" style="2" customWidth="1"/>
    <col min="1551" max="1792" width="9" style="2"/>
    <col min="1793" max="1793" width="3.5" style="2" customWidth="1"/>
    <col min="1794" max="1794" width="35.625" style="2" customWidth="1"/>
    <col min="1795" max="1800" width="15.625" style="2" customWidth="1"/>
    <col min="1801" max="1805" width="9" style="2"/>
    <col min="1806" max="1806" width="4.875" style="2" customWidth="1"/>
    <col min="1807" max="2048" width="9" style="2"/>
    <col min="2049" max="2049" width="3.5" style="2" customWidth="1"/>
    <col min="2050" max="2050" width="35.625" style="2" customWidth="1"/>
    <col min="2051" max="2056" width="15.625" style="2" customWidth="1"/>
    <col min="2057" max="2061" width="9" style="2"/>
    <col min="2062" max="2062" width="4.875" style="2" customWidth="1"/>
    <col min="2063" max="2304" width="9" style="2"/>
    <col min="2305" max="2305" width="3.5" style="2" customWidth="1"/>
    <col min="2306" max="2306" width="35.625" style="2" customWidth="1"/>
    <col min="2307" max="2312" width="15.625" style="2" customWidth="1"/>
    <col min="2313" max="2317" width="9" style="2"/>
    <col min="2318" max="2318" width="4.875" style="2" customWidth="1"/>
    <col min="2319" max="2560" width="9" style="2"/>
    <col min="2561" max="2561" width="3.5" style="2" customWidth="1"/>
    <col min="2562" max="2562" width="35.625" style="2" customWidth="1"/>
    <col min="2563" max="2568" width="15.625" style="2" customWidth="1"/>
    <col min="2569" max="2573" width="9" style="2"/>
    <col min="2574" max="2574" width="4.875" style="2" customWidth="1"/>
    <col min="2575" max="2816" width="9" style="2"/>
    <col min="2817" max="2817" width="3.5" style="2" customWidth="1"/>
    <col min="2818" max="2818" width="35.625" style="2" customWidth="1"/>
    <col min="2819" max="2824" width="15.625" style="2" customWidth="1"/>
    <col min="2825" max="2829" width="9" style="2"/>
    <col min="2830" max="2830" width="4.875" style="2" customWidth="1"/>
    <col min="2831" max="3072" width="9" style="2"/>
    <col min="3073" max="3073" width="3.5" style="2" customWidth="1"/>
    <col min="3074" max="3074" width="35.625" style="2" customWidth="1"/>
    <col min="3075" max="3080" width="15.625" style="2" customWidth="1"/>
    <col min="3081" max="3085" width="9" style="2"/>
    <col min="3086" max="3086" width="4.875" style="2" customWidth="1"/>
    <col min="3087" max="3328" width="9" style="2"/>
    <col min="3329" max="3329" width="3.5" style="2" customWidth="1"/>
    <col min="3330" max="3330" width="35.625" style="2" customWidth="1"/>
    <col min="3331" max="3336" width="15.625" style="2" customWidth="1"/>
    <col min="3337" max="3341" width="9" style="2"/>
    <col min="3342" max="3342" width="4.875" style="2" customWidth="1"/>
    <col min="3343" max="3584" width="9" style="2"/>
    <col min="3585" max="3585" width="3.5" style="2" customWidth="1"/>
    <col min="3586" max="3586" width="35.625" style="2" customWidth="1"/>
    <col min="3587" max="3592" width="15.625" style="2" customWidth="1"/>
    <col min="3593" max="3597" width="9" style="2"/>
    <col min="3598" max="3598" width="4.875" style="2" customWidth="1"/>
    <col min="3599" max="3840" width="9" style="2"/>
    <col min="3841" max="3841" width="3.5" style="2" customWidth="1"/>
    <col min="3842" max="3842" width="35.625" style="2" customWidth="1"/>
    <col min="3843" max="3848" width="15.625" style="2" customWidth="1"/>
    <col min="3849" max="3853" width="9" style="2"/>
    <col min="3854" max="3854" width="4.875" style="2" customWidth="1"/>
    <col min="3855" max="4096" width="9" style="2"/>
    <col min="4097" max="4097" width="3.5" style="2" customWidth="1"/>
    <col min="4098" max="4098" width="35.625" style="2" customWidth="1"/>
    <col min="4099" max="4104" width="15.625" style="2" customWidth="1"/>
    <col min="4105" max="4109" width="9" style="2"/>
    <col min="4110" max="4110" width="4.875" style="2" customWidth="1"/>
    <col min="4111" max="4352" width="9" style="2"/>
    <col min="4353" max="4353" width="3.5" style="2" customWidth="1"/>
    <col min="4354" max="4354" width="35.625" style="2" customWidth="1"/>
    <col min="4355" max="4360" width="15.625" style="2" customWidth="1"/>
    <col min="4361" max="4365" width="9" style="2"/>
    <col min="4366" max="4366" width="4.875" style="2" customWidth="1"/>
    <col min="4367" max="4608" width="9" style="2"/>
    <col min="4609" max="4609" width="3.5" style="2" customWidth="1"/>
    <col min="4610" max="4610" width="35.625" style="2" customWidth="1"/>
    <col min="4611" max="4616" width="15.625" style="2" customWidth="1"/>
    <col min="4617" max="4621" width="9" style="2"/>
    <col min="4622" max="4622" width="4.875" style="2" customWidth="1"/>
    <col min="4623" max="4864" width="9" style="2"/>
    <col min="4865" max="4865" width="3.5" style="2" customWidth="1"/>
    <col min="4866" max="4866" width="35.625" style="2" customWidth="1"/>
    <col min="4867" max="4872" width="15.625" style="2" customWidth="1"/>
    <col min="4873" max="4877" width="9" style="2"/>
    <col min="4878" max="4878" width="4.875" style="2" customWidth="1"/>
    <col min="4879" max="5120" width="9" style="2"/>
    <col min="5121" max="5121" width="3.5" style="2" customWidth="1"/>
    <col min="5122" max="5122" width="35.625" style="2" customWidth="1"/>
    <col min="5123" max="5128" width="15.625" style="2" customWidth="1"/>
    <col min="5129" max="5133" width="9" style="2"/>
    <col min="5134" max="5134" width="4.875" style="2" customWidth="1"/>
    <col min="5135" max="5376" width="9" style="2"/>
    <col min="5377" max="5377" width="3.5" style="2" customWidth="1"/>
    <col min="5378" max="5378" width="35.625" style="2" customWidth="1"/>
    <col min="5379" max="5384" width="15.625" style="2" customWidth="1"/>
    <col min="5385" max="5389" width="9" style="2"/>
    <col min="5390" max="5390" width="4.875" style="2" customWidth="1"/>
    <col min="5391" max="5632" width="9" style="2"/>
    <col min="5633" max="5633" width="3.5" style="2" customWidth="1"/>
    <col min="5634" max="5634" width="35.625" style="2" customWidth="1"/>
    <col min="5635" max="5640" width="15.625" style="2" customWidth="1"/>
    <col min="5641" max="5645" width="9" style="2"/>
    <col min="5646" max="5646" width="4.875" style="2" customWidth="1"/>
    <col min="5647" max="5888" width="9" style="2"/>
    <col min="5889" max="5889" width="3.5" style="2" customWidth="1"/>
    <col min="5890" max="5890" width="35.625" style="2" customWidth="1"/>
    <col min="5891" max="5896" width="15.625" style="2" customWidth="1"/>
    <col min="5897" max="5901" width="9" style="2"/>
    <col min="5902" max="5902" width="4.875" style="2" customWidth="1"/>
    <col min="5903" max="6144" width="9" style="2"/>
    <col min="6145" max="6145" width="3.5" style="2" customWidth="1"/>
    <col min="6146" max="6146" width="35.625" style="2" customWidth="1"/>
    <col min="6147" max="6152" width="15.625" style="2" customWidth="1"/>
    <col min="6153" max="6157" width="9" style="2"/>
    <col min="6158" max="6158" width="4.875" style="2" customWidth="1"/>
    <col min="6159" max="6400" width="9" style="2"/>
    <col min="6401" max="6401" width="3.5" style="2" customWidth="1"/>
    <col min="6402" max="6402" width="35.625" style="2" customWidth="1"/>
    <col min="6403" max="6408" width="15.625" style="2" customWidth="1"/>
    <col min="6409" max="6413" width="9" style="2"/>
    <col min="6414" max="6414" width="4.875" style="2" customWidth="1"/>
    <col min="6415" max="6656" width="9" style="2"/>
    <col min="6657" max="6657" width="3.5" style="2" customWidth="1"/>
    <col min="6658" max="6658" width="35.625" style="2" customWidth="1"/>
    <col min="6659" max="6664" width="15.625" style="2" customWidth="1"/>
    <col min="6665" max="6669" width="9" style="2"/>
    <col min="6670" max="6670" width="4.875" style="2" customWidth="1"/>
    <col min="6671" max="6912" width="9" style="2"/>
    <col min="6913" max="6913" width="3.5" style="2" customWidth="1"/>
    <col min="6914" max="6914" width="35.625" style="2" customWidth="1"/>
    <col min="6915" max="6920" width="15.625" style="2" customWidth="1"/>
    <col min="6921" max="6925" width="9" style="2"/>
    <col min="6926" max="6926" width="4.875" style="2" customWidth="1"/>
    <col min="6927" max="7168" width="9" style="2"/>
    <col min="7169" max="7169" width="3.5" style="2" customWidth="1"/>
    <col min="7170" max="7170" width="35.625" style="2" customWidth="1"/>
    <col min="7171" max="7176" width="15.625" style="2" customWidth="1"/>
    <col min="7177" max="7181" width="9" style="2"/>
    <col min="7182" max="7182" width="4.875" style="2" customWidth="1"/>
    <col min="7183" max="7424" width="9" style="2"/>
    <col min="7425" max="7425" width="3.5" style="2" customWidth="1"/>
    <col min="7426" max="7426" width="35.625" style="2" customWidth="1"/>
    <col min="7427" max="7432" width="15.625" style="2" customWidth="1"/>
    <col min="7433" max="7437" width="9" style="2"/>
    <col min="7438" max="7438" width="4.875" style="2" customWidth="1"/>
    <col min="7439" max="7680" width="9" style="2"/>
    <col min="7681" max="7681" width="3.5" style="2" customWidth="1"/>
    <col min="7682" max="7682" width="35.625" style="2" customWidth="1"/>
    <col min="7683" max="7688" width="15.625" style="2" customWidth="1"/>
    <col min="7689" max="7693" width="9" style="2"/>
    <col min="7694" max="7694" width="4.875" style="2" customWidth="1"/>
    <col min="7695" max="7936" width="9" style="2"/>
    <col min="7937" max="7937" width="3.5" style="2" customWidth="1"/>
    <col min="7938" max="7938" width="35.625" style="2" customWidth="1"/>
    <col min="7939" max="7944" width="15.625" style="2" customWidth="1"/>
    <col min="7945" max="7949" width="9" style="2"/>
    <col min="7950" max="7950" width="4.875" style="2" customWidth="1"/>
    <col min="7951" max="8192" width="9" style="2"/>
    <col min="8193" max="8193" width="3.5" style="2" customWidth="1"/>
    <col min="8194" max="8194" width="35.625" style="2" customWidth="1"/>
    <col min="8195" max="8200" width="15.625" style="2" customWidth="1"/>
    <col min="8201" max="8205" width="9" style="2"/>
    <col min="8206" max="8206" width="4.875" style="2" customWidth="1"/>
    <col min="8207" max="8448" width="9" style="2"/>
    <col min="8449" max="8449" width="3.5" style="2" customWidth="1"/>
    <col min="8450" max="8450" width="35.625" style="2" customWidth="1"/>
    <col min="8451" max="8456" width="15.625" style="2" customWidth="1"/>
    <col min="8457" max="8461" width="9" style="2"/>
    <col min="8462" max="8462" width="4.875" style="2" customWidth="1"/>
    <col min="8463" max="8704" width="9" style="2"/>
    <col min="8705" max="8705" width="3.5" style="2" customWidth="1"/>
    <col min="8706" max="8706" width="35.625" style="2" customWidth="1"/>
    <col min="8707" max="8712" width="15.625" style="2" customWidth="1"/>
    <col min="8713" max="8717" width="9" style="2"/>
    <col min="8718" max="8718" width="4.875" style="2" customWidth="1"/>
    <col min="8719" max="8960" width="9" style="2"/>
    <col min="8961" max="8961" width="3.5" style="2" customWidth="1"/>
    <col min="8962" max="8962" width="35.625" style="2" customWidth="1"/>
    <col min="8963" max="8968" width="15.625" style="2" customWidth="1"/>
    <col min="8969" max="8973" width="9" style="2"/>
    <col min="8974" max="8974" width="4.875" style="2" customWidth="1"/>
    <col min="8975" max="9216" width="9" style="2"/>
    <col min="9217" max="9217" width="3.5" style="2" customWidth="1"/>
    <col min="9218" max="9218" width="35.625" style="2" customWidth="1"/>
    <col min="9219" max="9224" width="15.625" style="2" customWidth="1"/>
    <col min="9225" max="9229" width="9" style="2"/>
    <col min="9230" max="9230" width="4.875" style="2" customWidth="1"/>
    <col min="9231" max="9472" width="9" style="2"/>
    <col min="9473" max="9473" width="3.5" style="2" customWidth="1"/>
    <col min="9474" max="9474" width="35.625" style="2" customWidth="1"/>
    <col min="9475" max="9480" width="15.625" style="2" customWidth="1"/>
    <col min="9481" max="9485" width="9" style="2"/>
    <col min="9486" max="9486" width="4.875" style="2" customWidth="1"/>
    <col min="9487" max="9728" width="9" style="2"/>
    <col min="9729" max="9729" width="3.5" style="2" customWidth="1"/>
    <col min="9730" max="9730" width="35.625" style="2" customWidth="1"/>
    <col min="9731" max="9736" width="15.625" style="2" customWidth="1"/>
    <col min="9737" max="9741" width="9" style="2"/>
    <col min="9742" max="9742" width="4.875" style="2" customWidth="1"/>
    <col min="9743" max="9984" width="9" style="2"/>
    <col min="9985" max="9985" width="3.5" style="2" customWidth="1"/>
    <col min="9986" max="9986" width="35.625" style="2" customWidth="1"/>
    <col min="9987" max="9992" width="15.625" style="2" customWidth="1"/>
    <col min="9993" max="9997" width="9" style="2"/>
    <col min="9998" max="9998" width="4.875" style="2" customWidth="1"/>
    <col min="9999" max="10240" width="9" style="2"/>
    <col min="10241" max="10241" width="3.5" style="2" customWidth="1"/>
    <col min="10242" max="10242" width="35.625" style="2" customWidth="1"/>
    <col min="10243" max="10248" width="15.625" style="2" customWidth="1"/>
    <col min="10249" max="10253" width="9" style="2"/>
    <col min="10254" max="10254" width="4.875" style="2" customWidth="1"/>
    <col min="10255" max="10496" width="9" style="2"/>
    <col min="10497" max="10497" width="3.5" style="2" customWidth="1"/>
    <col min="10498" max="10498" width="35.625" style="2" customWidth="1"/>
    <col min="10499" max="10504" width="15.625" style="2" customWidth="1"/>
    <col min="10505" max="10509" width="9" style="2"/>
    <col min="10510" max="10510" width="4.875" style="2" customWidth="1"/>
    <col min="10511" max="10752" width="9" style="2"/>
    <col min="10753" max="10753" width="3.5" style="2" customWidth="1"/>
    <col min="10754" max="10754" width="35.625" style="2" customWidth="1"/>
    <col min="10755" max="10760" width="15.625" style="2" customWidth="1"/>
    <col min="10761" max="10765" width="9" style="2"/>
    <col min="10766" max="10766" width="4.875" style="2" customWidth="1"/>
    <col min="10767" max="11008" width="9" style="2"/>
    <col min="11009" max="11009" width="3.5" style="2" customWidth="1"/>
    <col min="11010" max="11010" width="35.625" style="2" customWidth="1"/>
    <col min="11011" max="11016" width="15.625" style="2" customWidth="1"/>
    <col min="11017" max="11021" width="9" style="2"/>
    <col min="11022" max="11022" width="4.875" style="2" customWidth="1"/>
    <col min="11023" max="11264" width="9" style="2"/>
    <col min="11265" max="11265" width="3.5" style="2" customWidth="1"/>
    <col min="11266" max="11266" width="35.625" style="2" customWidth="1"/>
    <col min="11267" max="11272" width="15.625" style="2" customWidth="1"/>
    <col min="11273" max="11277" width="9" style="2"/>
    <col min="11278" max="11278" width="4.875" style="2" customWidth="1"/>
    <col min="11279" max="11520" width="9" style="2"/>
    <col min="11521" max="11521" width="3.5" style="2" customWidth="1"/>
    <col min="11522" max="11522" width="35.625" style="2" customWidth="1"/>
    <col min="11523" max="11528" width="15.625" style="2" customWidth="1"/>
    <col min="11529" max="11533" width="9" style="2"/>
    <col min="11534" max="11534" width="4.875" style="2" customWidth="1"/>
    <col min="11535" max="11776" width="9" style="2"/>
    <col min="11777" max="11777" width="3.5" style="2" customWidth="1"/>
    <col min="11778" max="11778" width="35.625" style="2" customWidth="1"/>
    <col min="11779" max="11784" width="15.625" style="2" customWidth="1"/>
    <col min="11785" max="11789" width="9" style="2"/>
    <col min="11790" max="11790" width="4.875" style="2" customWidth="1"/>
    <col min="11791" max="12032" width="9" style="2"/>
    <col min="12033" max="12033" width="3.5" style="2" customWidth="1"/>
    <col min="12034" max="12034" width="35.625" style="2" customWidth="1"/>
    <col min="12035" max="12040" width="15.625" style="2" customWidth="1"/>
    <col min="12041" max="12045" width="9" style="2"/>
    <col min="12046" max="12046" width="4.875" style="2" customWidth="1"/>
    <col min="12047" max="12288" width="9" style="2"/>
    <col min="12289" max="12289" width="3.5" style="2" customWidth="1"/>
    <col min="12290" max="12290" width="35.625" style="2" customWidth="1"/>
    <col min="12291" max="12296" width="15.625" style="2" customWidth="1"/>
    <col min="12297" max="12301" width="9" style="2"/>
    <col min="12302" max="12302" width="4.875" style="2" customWidth="1"/>
    <col min="12303" max="12544" width="9" style="2"/>
    <col min="12545" max="12545" width="3.5" style="2" customWidth="1"/>
    <col min="12546" max="12546" width="35.625" style="2" customWidth="1"/>
    <col min="12547" max="12552" width="15.625" style="2" customWidth="1"/>
    <col min="12553" max="12557" width="9" style="2"/>
    <col min="12558" max="12558" width="4.875" style="2" customWidth="1"/>
    <col min="12559" max="12800" width="9" style="2"/>
    <col min="12801" max="12801" width="3.5" style="2" customWidth="1"/>
    <col min="12802" max="12802" width="35.625" style="2" customWidth="1"/>
    <col min="12803" max="12808" width="15.625" style="2" customWidth="1"/>
    <col min="12809" max="12813" width="9" style="2"/>
    <col min="12814" max="12814" width="4.875" style="2" customWidth="1"/>
    <col min="12815" max="13056" width="9" style="2"/>
    <col min="13057" max="13057" width="3.5" style="2" customWidth="1"/>
    <col min="13058" max="13058" width="35.625" style="2" customWidth="1"/>
    <col min="13059" max="13064" width="15.625" style="2" customWidth="1"/>
    <col min="13065" max="13069" width="9" style="2"/>
    <col min="13070" max="13070" width="4.875" style="2" customWidth="1"/>
    <col min="13071" max="13312" width="9" style="2"/>
    <col min="13313" max="13313" width="3.5" style="2" customWidth="1"/>
    <col min="13314" max="13314" width="35.625" style="2" customWidth="1"/>
    <col min="13315" max="13320" width="15.625" style="2" customWidth="1"/>
    <col min="13321" max="13325" width="9" style="2"/>
    <col min="13326" max="13326" width="4.875" style="2" customWidth="1"/>
    <col min="13327" max="13568" width="9" style="2"/>
    <col min="13569" max="13569" width="3.5" style="2" customWidth="1"/>
    <col min="13570" max="13570" width="35.625" style="2" customWidth="1"/>
    <col min="13571" max="13576" width="15.625" style="2" customWidth="1"/>
    <col min="13577" max="13581" width="9" style="2"/>
    <col min="13582" max="13582" width="4.875" style="2" customWidth="1"/>
    <col min="13583" max="13824" width="9" style="2"/>
    <col min="13825" max="13825" width="3.5" style="2" customWidth="1"/>
    <col min="13826" max="13826" width="35.625" style="2" customWidth="1"/>
    <col min="13827" max="13832" width="15.625" style="2" customWidth="1"/>
    <col min="13833" max="13837" width="9" style="2"/>
    <col min="13838" max="13838" width="4.875" style="2" customWidth="1"/>
    <col min="13839" max="14080" width="9" style="2"/>
    <col min="14081" max="14081" width="3.5" style="2" customWidth="1"/>
    <col min="14082" max="14082" width="35.625" style="2" customWidth="1"/>
    <col min="14083" max="14088" width="15.625" style="2" customWidth="1"/>
    <col min="14089" max="14093" width="9" style="2"/>
    <col min="14094" max="14094" width="4.875" style="2" customWidth="1"/>
    <col min="14095" max="14336" width="9" style="2"/>
    <col min="14337" max="14337" width="3.5" style="2" customWidth="1"/>
    <col min="14338" max="14338" width="35.625" style="2" customWidth="1"/>
    <col min="14339" max="14344" width="15.625" style="2" customWidth="1"/>
    <col min="14345" max="14349" width="9" style="2"/>
    <col min="14350" max="14350" width="4.875" style="2" customWidth="1"/>
    <col min="14351" max="14592" width="9" style="2"/>
    <col min="14593" max="14593" width="3.5" style="2" customWidth="1"/>
    <col min="14594" max="14594" width="35.625" style="2" customWidth="1"/>
    <col min="14595" max="14600" width="15.625" style="2" customWidth="1"/>
    <col min="14601" max="14605" width="9" style="2"/>
    <col min="14606" max="14606" width="4.875" style="2" customWidth="1"/>
    <col min="14607" max="14848" width="9" style="2"/>
    <col min="14849" max="14849" width="3.5" style="2" customWidth="1"/>
    <col min="14850" max="14850" width="35.625" style="2" customWidth="1"/>
    <col min="14851" max="14856" width="15.625" style="2" customWidth="1"/>
    <col min="14857" max="14861" width="9" style="2"/>
    <col min="14862" max="14862" width="4.875" style="2" customWidth="1"/>
    <col min="14863" max="15104" width="9" style="2"/>
    <col min="15105" max="15105" width="3.5" style="2" customWidth="1"/>
    <col min="15106" max="15106" width="35.625" style="2" customWidth="1"/>
    <col min="15107" max="15112" width="15.625" style="2" customWidth="1"/>
    <col min="15113" max="15117" width="9" style="2"/>
    <col min="15118" max="15118" width="4.875" style="2" customWidth="1"/>
    <col min="15119" max="15360" width="9" style="2"/>
    <col min="15361" max="15361" width="3.5" style="2" customWidth="1"/>
    <col min="15362" max="15362" width="35.625" style="2" customWidth="1"/>
    <col min="15363" max="15368" width="15.625" style="2" customWidth="1"/>
    <col min="15369" max="15373" width="9" style="2"/>
    <col min="15374" max="15374" width="4.875" style="2" customWidth="1"/>
    <col min="15375" max="15616" width="9" style="2"/>
    <col min="15617" max="15617" width="3.5" style="2" customWidth="1"/>
    <col min="15618" max="15618" width="35.625" style="2" customWidth="1"/>
    <col min="15619" max="15624" width="15.625" style="2" customWidth="1"/>
    <col min="15625" max="15629" width="9" style="2"/>
    <col min="15630" max="15630" width="4.875" style="2" customWidth="1"/>
    <col min="15631" max="15872" width="9" style="2"/>
    <col min="15873" max="15873" width="3.5" style="2" customWidth="1"/>
    <col min="15874" max="15874" width="35.625" style="2" customWidth="1"/>
    <col min="15875" max="15880" width="15.625" style="2" customWidth="1"/>
    <col min="15881" max="15885" width="9" style="2"/>
    <col min="15886" max="15886" width="4.875" style="2" customWidth="1"/>
    <col min="15887" max="16128" width="9" style="2"/>
    <col min="16129" max="16129" width="3.5" style="2" customWidth="1"/>
    <col min="16130" max="16130" width="35.625" style="2" customWidth="1"/>
    <col min="16131" max="16136" width="15.625" style="2" customWidth="1"/>
    <col min="16137" max="16141" width="9" style="2"/>
    <col min="16142" max="16142" width="4.875" style="2" customWidth="1"/>
    <col min="16143" max="16384" width="9" style="2"/>
  </cols>
  <sheetData>
    <row r="1" spans="1:8" ht="18" x14ac:dyDescent="0.15">
      <c r="A1" s="1" t="s">
        <v>0</v>
      </c>
    </row>
    <row r="2" spans="1:8" ht="9.9499999999999993" customHeight="1" x14ac:dyDescent="0.15">
      <c r="A2" s="3"/>
      <c r="B2" s="3"/>
      <c r="C2" s="3"/>
      <c r="D2" s="4"/>
      <c r="E2" s="4"/>
      <c r="G2" s="4"/>
      <c r="H2" s="4" t="s">
        <v>1</v>
      </c>
    </row>
    <row r="3" spans="1:8" s="6" customFormat="1" ht="15" customHeight="1" x14ac:dyDescent="0.15">
      <c r="A3" s="41" t="s">
        <v>2</v>
      </c>
      <c r="B3" s="42"/>
      <c r="C3" s="43"/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s="10" customFormat="1" ht="9.9499999999999993" customHeight="1" x14ac:dyDescent="0.15">
      <c r="A4" s="7" t="s">
        <v>8</v>
      </c>
      <c r="B4" s="8"/>
      <c r="C4" s="5" t="s">
        <v>9</v>
      </c>
      <c r="D4" s="9">
        <v>4740</v>
      </c>
      <c r="E4" s="9">
        <f>E6+E8+E10+E12+E14+E16+E18+E20+E22+E24+E26+E28+E30+E32+E34+E36+E38</f>
        <v>4303</v>
      </c>
      <c r="F4" s="9">
        <v>4334</v>
      </c>
      <c r="G4" s="9">
        <f>G6+G8+G10+G12+G14+G16+G18+G20+G22+G24+G26+G28+G30+G32+G34+G36+G38</f>
        <v>4089</v>
      </c>
      <c r="H4" s="9">
        <v>3883</v>
      </c>
    </row>
    <row r="5" spans="1:8" s="10" customFormat="1" ht="9.9499999999999993" customHeight="1" x14ac:dyDescent="0.15">
      <c r="A5" s="11"/>
      <c r="B5" s="12"/>
      <c r="C5" s="5" t="s">
        <v>10</v>
      </c>
      <c r="D5" s="9">
        <v>48607</v>
      </c>
      <c r="E5" s="9">
        <f>E7+E9+E11+E13+E15+E17+E19+E21+E23+E25+E27+E29+E31+E33+E35+E37+E39</f>
        <v>43237</v>
      </c>
      <c r="F5" s="9">
        <v>45249</v>
      </c>
      <c r="G5" s="9">
        <f>G7+G9+G11+G13+G15+G17+G19+G21+G23+G25+G27+G29+G31+G33+G35+G37+G39</f>
        <v>42321</v>
      </c>
      <c r="H5" s="9">
        <v>43284</v>
      </c>
    </row>
    <row r="6" spans="1:8" s="10" customFormat="1" ht="9.9499999999999993" customHeight="1" x14ac:dyDescent="0.15">
      <c r="A6" s="13"/>
      <c r="B6" s="39" t="s">
        <v>11</v>
      </c>
      <c r="C6" s="5" t="s">
        <v>9</v>
      </c>
      <c r="D6" s="9">
        <v>30</v>
      </c>
      <c r="E6" s="9">
        <v>31</v>
      </c>
      <c r="F6" s="9">
        <v>35</v>
      </c>
      <c r="G6" s="9">
        <v>35</v>
      </c>
      <c r="H6" s="9">
        <v>63</v>
      </c>
    </row>
    <row r="7" spans="1:8" s="10" customFormat="1" ht="9.9499999999999993" customHeight="1" x14ac:dyDescent="0.15">
      <c r="A7" s="13"/>
      <c r="B7" s="40"/>
      <c r="C7" s="5" t="s">
        <v>10</v>
      </c>
      <c r="D7" s="9">
        <v>621</v>
      </c>
      <c r="E7" s="9">
        <v>473</v>
      </c>
      <c r="F7" s="9">
        <v>417</v>
      </c>
      <c r="G7" s="9">
        <v>575</v>
      </c>
      <c r="H7" s="9">
        <v>1434</v>
      </c>
    </row>
    <row r="8" spans="1:8" s="10" customFormat="1" ht="9.9499999999999993" customHeight="1" x14ac:dyDescent="0.15">
      <c r="A8" s="13"/>
      <c r="B8" s="39" t="s">
        <v>12</v>
      </c>
      <c r="C8" s="5" t="s">
        <v>9</v>
      </c>
      <c r="D8" s="9">
        <v>4</v>
      </c>
      <c r="E8" s="9">
        <v>3</v>
      </c>
      <c r="F8" s="9">
        <v>3</v>
      </c>
      <c r="G8" s="9">
        <v>4</v>
      </c>
      <c r="H8" s="9">
        <v>4</v>
      </c>
    </row>
    <row r="9" spans="1:8" s="10" customFormat="1" ht="9.9499999999999993" customHeight="1" x14ac:dyDescent="0.15">
      <c r="A9" s="13"/>
      <c r="B9" s="40"/>
      <c r="C9" s="5" t="s">
        <v>10</v>
      </c>
      <c r="D9" s="9">
        <v>33</v>
      </c>
      <c r="E9" s="9">
        <v>26</v>
      </c>
      <c r="F9" s="9">
        <v>27</v>
      </c>
      <c r="G9" s="9">
        <v>31</v>
      </c>
      <c r="H9" s="9">
        <v>29</v>
      </c>
    </row>
    <row r="10" spans="1:8" s="10" customFormat="1" ht="9.9499999999999993" customHeight="1" x14ac:dyDescent="0.15">
      <c r="A10" s="13"/>
      <c r="B10" s="39" t="s">
        <v>13</v>
      </c>
      <c r="C10" s="5" t="s">
        <v>9</v>
      </c>
      <c r="D10" s="9">
        <v>591</v>
      </c>
      <c r="E10" s="9">
        <v>540</v>
      </c>
      <c r="F10" s="9">
        <v>511</v>
      </c>
      <c r="G10" s="9">
        <v>494</v>
      </c>
      <c r="H10" s="9">
        <v>463</v>
      </c>
    </row>
    <row r="11" spans="1:8" s="10" customFormat="1" ht="9.9499999999999993" customHeight="1" x14ac:dyDescent="0.15">
      <c r="A11" s="13"/>
      <c r="B11" s="40"/>
      <c r="C11" s="5" t="s">
        <v>10</v>
      </c>
      <c r="D11" s="9">
        <v>3668</v>
      </c>
      <c r="E11" s="9">
        <v>3374</v>
      </c>
      <c r="F11" s="9">
        <v>3254</v>
      </c>
      <c r="G11" s="9">
        <v>3165</v>
      </c>
      <c r="H11" s="9">
        <v>2922</v>
      </c>
    </row>
    <row r="12" spans="1:8" s="10" customFormat="1" ht="9.9499999999999993" customHeight="1" x14ac:dyDescent="0.15">
      <c r="A12" s="13"/>
      <c r="B12" s="39" t="s">
        <v>14</v>
      </c>
      <c r="C12" s="5" t="s">
        <v>9</v>
      </c>
      <c r="D12" s="9">
        <v>483</v>
      </c>
      <c r="E12" s="9">
        <v>473</v>
      </c>
      <c r="F12" s="9">
        <v>440</v>
      </c>
      <c r="G12" s="9">
        <v>433</v>
      </c>
      <c r="H12" s="9">
        <v>410</v>
      </c>
    </row>
    <row r="13" spans="1:8" s="10" customFormat="1" ht="9.9499999999999993" customHeight="1" x14ac:dyDescent="0.15">
      <c r="A13" s="13"/>
      <c r="B13" s="40"/>
      <c r="C13" s="5" t="s">
        <v>10</v>
      </c>
      <c r="D13" s="9">
        <v>14341</v>
      </c>
      <c r="E13" s="9">
        <v>13431</v>
      </c>
      <c r="F13" s="9">
        <v>12605</v>
      </c>
      <c r="G13" s="9">
        <v>11919</v>
      </c>
      <c r="H13" s="9">
        <v>12998</v>
      </c>
    </row>
    <row r="14" spans="1:8" s="10" customFormat="1" ht="9.9499999999999993" customHeight="1" x14ac:dyDescent="0.15">
      <c r="A14" s="13"/>
      <c r="B14" s="39" t="s">
        <v>15</v>
      </c>
      <c r="C14" s="5" t="s">
        <v>9</v>
      </c>
      <c r="D14" s="9">
        <v>6</v>
      </c>
      <c r="E14" s="9">
        <v>5</v>
      </c>
      <c r="F14" s="9">
        <v>5</v>
      </c>
      <c r="G14" s="9">
        <v>6</v>
      </c>
      <c r="H14" s="9">
        <v>5</v>
      </c>
    </row>
    <row r="15" spans="1:8" s="10" customFormat="1" ht="9.9499999999999993" customHeight="1" x14ac:dyDescent="0.15">
      <c r="A15" s="13"/>
      <c r="B15" s="40"/>
      <c r="C15" s="5" t="s">
        <v>10</v>
      </c>
      <c r="D15" s="9">
        <v>294</v>
      </c>
      <c r="E15" s="9">
        <v>291</v>
      </c>
      <c r="F15" s="9">
        <v>305</v>
      </c>
      <c r="G15" s="9">
        <v>321</v>
      </c>
      <c r="H15" s="9">
        <v>241</v>
      </c>
    </row>
    <row r="16" spans="1:8" s="10" customFormat="1" ht="9.9499999999999993" customHeight="1" x14ac:dyDescent="0.15">
      <c r="A16" s="13"/>
      <c r="B16" s="39" t="s">
        <v>16</v>
      </c>
      <c r="C16" s="5" t="s">
        <v>9</v>
      </c>
      <c r="D16" s="9">
        <v>23</v>
      </c>
      <c r="E16" s="9">
        <v>18</v>
      </c>
      <c r="F16" s="9">
        <v>13</v>
      </c>
      <c r="G16" s="9">
        <v>13</v>
      </c>
      <c r="H16" s="9">
        <v>17</v>
      </c>
    </row>
    <row r="17" spans="1:20" s="10" customFormat="1" ht="9.9499999999999993" customHeight="1" x14ac:dyDescent="0.15">
      <c r="A17" s="13"/>
      <c r="B17" s="40"/>
      <c r="C17" s="5" t="s">
        <v>10</v>
      </c>
      <c r="D17" s="9">
        <v>179</v>
      </c>
      <c r="E17" s="9">
        <v>166</v>
      </c>
      <c r="F17" s="9">
        <v>174</v>
      </c>
      <c r="G17" s="9">
        <v>257</v>
      </c>
      <c r="H17" s="9">
        <v>158</v>
      </c>
    </row>
    <row r="18" spans="1:20" s="10" customFormat="1" ht="9.9499999999999993" customHeight="1" x14ac:dyDescent="0.15">
      <c r="A18" s="13"/>
      <c r="B18" s="39" t="s">
        <v>17</v>
      </c>
      <c r="C18" s="5" t="s">
        <v>9</v>
      </c>
      <c r="D18" s="9">
        <v>176</v>
      </c>
      <c r="E18" s="9">
        <v>171</v>
      </c>
      <c r="F18" s="9">
        <v>171</v>
      </c>
      <c r="G18" s="9">
        <v>170</v>
      </c>
      <c r="H18" s="9">
        <v>173</v>
      </c>
    </row>
    <row r="19" spans="1:20" s="10" customFormat="1" ht="9.9499999999999993" customHeight="1" x14ac:dyDescent="0.15">
      <c r="A19" s="13"/>
      <c r="B19" s="40"/>
      <c r="C19" s="5" t="s">
        <v>10</v>
      </c>
      <c r="D19" s="9">
        <v>4896</v>
      </c>
      <c r="E19" s="9">
        <v>4197</v>
      </c>
      <c r="F19" s="9">
        <v>4418</v>
      </c>
      <c r="G19" s="9">
        <v>4382</v>
      </c>
      <c r="H19" s="9">
        <v>4329</v>
      </c>
    </row>
    <row r="20" spans="1:20" s="10" customFormat="1" ht="9.9499999999999993" customHeight="1" x14ac:dyDescent="0.15">
      <c r="A20" s="13"/>
      <c r="B20" s="39" t="s">
        <v>18</v>
      </c>
      <c r="C20" s="5" t="s">
        <v>9</v>
      </c>
      <c r="D20" s="9">
        <v>1411</v>
      </c>
      <c r="E20" s="9">
        <v>1239</v>
      </c>
      <c r="F20" s="9">
        <v>1169</v>
      </c>
      <c r="G20" s="9">
        <v>1103</v>
      </c>
      <c r="H20" s="9">
        <v>995</v>
      </c>
    </row>
    <row r="21" spans="1:20" s="10" customFormat="1" ht="9.9499999999999993" customHeight="1" x14ac:dyDescent="0.15">
      <c r="A21" s="13"/>
      <c r="B21" s="40"/>
      <c r="C21" s="5" t="s">
        <v>10</v>
      </c>
      <c r="D21" s="9">
        <v>8900</v>
      </c>
      <c r="E21" s="9">
        <v>8091</v>
      </c>
      <c r="F21" s="9">
        <v>7853</v>
      </c>
      <c r="G21" s="9">
        <v>7996</v>
      </c>
      <c r="H21" s="9">
        <v>8189</v>
      </c>
    </row>
    <row r="22" spans="1:20" s="10" customFormat="1" ht="9.9499999999999993" customHeight="1" x14ac:dyDescent="0.15">
      <c r="A22" s="13"/>
      <c r="B22" s="39" t="s">
        <v>19</v>
      </c>
      <c r="C22" s="5" t="s">
        <v>9</v>
      </c>
      <c r="D22" s="9">
        <v>66</v>
      </c>
      <c r="E22" s="9">
        <v>66</v>
      </c>
      <c r="F22" s="9">
        <v>63</v>
      </c>
      <c r="G22" s="9">
        <v>62</v>
      </c>
      <c r="H22" s="9">
        <v>59</v>
      </c>
    </row>
    <row r="23" spans="1:20" s="10" customFormat="1" ht="9.9499999999999993" customHeight="1" x14ac:dyDescent="0.15">
      <c r="A23" s="13"/>
      <c r="B23" s="40"/>
      <c r="C23" s="5" t="s">
        <v>10</v>
      </c>
      <c r="D23" s="9">
        <v>621</v>
      </c>
      <c r="E23" s="9">
        <v>806</v>
      </c>
      <c r="F23" s="9">
        <v>539</v>
      </c>
      <c r="G23" s="9">
        <v>510</v>
      </c>
      <c r="H23" s="9">
        <v>445</v>
      </c>
    </row>
    <row r="24" spans="1:20" s="10" customFormat="1" ht="9.9499999999999993" customHeight="1" x14ac:dyDescent="0.15">
      <c r="A24" s="13"/>
      <c r="B24" s="39" t="s">
        <v>20</v>
      </c>
      <c r="C24" s="5" t="s">
        <v>9</v>
      </c>
      <c r="D24" s="9">
        <v>121</v>
      </c>
      <c r="E24" s="9">
        <v>108</v>
      </c>
      <c r="F24" s="9">
        <v>104</v>
      </c>
      <c r="G24" s="9">
        <v>99</v>
      </c>
      <c r="H24" s="9">
        <v>118</v>
      </c>
    </row>
    <row r="25" spans="1:20" s="10" customFormat="1" ht="9.9499999999999993" customHeight="1" x14ac:dyDescent="0.15">
      <c r="A25" s="13"/>
      <c r="B25" s="40"/>
      <c r="C25" s="5" t="s">
        <v>10</v>
      </c>
      <c r="D25" s="9">
        <v>459</v>
      </c>
      <c r="E25" s="9">
        <v>404</v>
      </c>
      <c r="F25" s="9">
        <v>399</v>
      </c>
      <c r="G25" s="9">
        <v>402</v>
      </c>
      <c r="H25" s="9">
        <v>555</v>
      </c>
    </row>
    <row r="26" spans="1:20" s="10" customFormat="1" ht="9.9499999999999993" customHeight="1" x14ac:dyDescent="0.15">
      <c r="A26" s="13"/>
      <c r="B26" s="39" t="s">
        <v>21</v>
      </c>
      <c r="C26" s="5" t="s">
        <v>9</v>
      </c>
      <c r="D26" s="9">
        <v>118</v>
      </c>
      <c r="E26" s="9">
        <v>110</v>
      </c>
      <c r="F26" s="9">
        <v>125</v>
      </c>
      <c r="G26" s="9">
        <v>109</v>
      </c>
      <c r="H26" s="9">
        <v>126</v>
      </c>
    </row>
    <row r="27" spans="1:20" s="10" customFormat="1" ht="9.9499999999999993" customHeight="1" x14ac:dyDescent="0.15">
      <c r="A27" s="13"/>
      <c r="B27" s="40"/>
      <c r="C27" s="5" t="s">
        <v>10</v>
      </c>
      <c r="D27" s="9">
        <v>628</v>
      </c>
      <c r="E27" s="9">
        <v>495</v>
      </c>
      <c r="F27" s="9">
        <v>587</v>
      </c>
      <c r="G27" s="9">
        <v>476</v>
      </c>
      <c r="H27" s="9">
        <v>518</v>
      </c>
    </row>
    <row r="28" spans="1:20" s="10" customFormat="1" ht="9.9499999999999993" customHeight="1" x14ac:dyDescent="0.15">
      <c r="A28" s="13"/>
      <c r="B28" s="39" t="s">
        <v>22</v>
      </c>
      <c r="C28" s="5" t="s">
        <v>9</v>
      </c>
      <c r="D28" s="9">
        <v>391</v>
      </c>
      <c r="E28" s="9">
        <v>378</v>
      </c>
      <c r="F28" s="9">
        <v>368</v>
      </c>
      <c r="G28" s="9">
        <v>361</v>
      </c>
      <c r="H28" s="9">
        <v>306</v>
      </c>
      <c r="T28" s="14"/>
    </row>
    <row r="29" spans="1:20" s="10" customFormat="1" ht="9.9499999999999993" customHeight="1" x14ac:dyDescent="0.15">
      <c r="A29" s="15"/>
      <c r="B29" s="40"/>
      <c r="C29" s="5" t="s">
        <v>10</v>
      </c>
      <c r="D29" s="9">
        <v>2325</v>
      </c>
      <c r="E29" s="9">
        <v>2367</v>
      </c>
      <c r="F29" s="9">
        <v>2369</v>
      </c>
      <c r="G29" s="9">
        <v>2418</v>
      </c>
      <c r="H29" s="9">
        <v>2048</v>
      </c>
      <c r="N29" s="16"/>
      <c r="O29" s="16"/>
      <c r="P29" s="16"/>
      <c r="Q29" s="16"/>
      <c r="R29" s="16"/>
      <c r="S29" s="16"/>
      <c r="T29" s="16"/>
    </row>
    <row r="30" spans="1:20" s="10" customFormat="1" ht="9.9499999999999993" customHeight="1" x14ac:dyDescent="0.15">
      <c r="A30" s="17"/>
      <c r="B30" s="39" t="s">
        <v>23</v>
      </c>
      <c r="C30" s="5" t="s">
        <v>9</v>
      </c>
      <c r="D30" s="9">
        <v>388</v>
      </c>
      <c r="E30" s="9">
        <v>384</v>
      </c>
      <c r="F30" s="9">
        <v>389</v>
      </c>
      <c r="G30" s="9">
        <v>374</v>
      </c>
      <c r="H30" s="9">
        <v>339</v>
      </c>
      <c r="N30" s="6"/>
      <c r="O30" s="6"/>
      <c r="P30" s="6"/>
      <c r="Q30" s="6"/>
      <c r="R30" s="6"/>
      <c r="S30" s="6"/>
      <c r="T30" s="6"/>
    </row>
    <row r="31" spans="1:20" s="10" customFormat="1" ht="9.9499999999999993" customHeight="1" x14ac:dyDescent="0.15">
      <c r="A31" s="17"/>
      <c r="B31" s="40"/>
      <c r="C31" s="5" t="s">
        <v>10</v>
      </c>
      <c r="D31" s="9">
        <v>1878</v>
      </c>
      <c r="E31" s="9">
        <v>1732</v>
      </c>
      <c r="F31" s="9">
        <v>1797</v>
      </c>
      <c r="G31" s="9">
        <v>1613</v>
      </c>
      <c r="H31" s="9">
        <v>1426</v>
      </c>
      <c r="N31" s="6"/>
      <c r="O31" s="6"/>
      <c r="P31" s="6"/>
      <c r="Q31" s="6"/>
      <c r="R31" s="6"/>
      <c r="S31" s="6"/>
      <c r="T31" s="6"/>
    </row>
    <row r="32" spans="1:20" s="10" customFormat="1" ht="9.9499999999999993" customHeight="1" x14ac:dyDescent="0.15">
      <c r="A32" s="13"/>
      <c r="B32" s="39" t="s">
        <v>24</v>
      </c>
      <c r="C32" s="5" t="s">
        <v>9</v>
      </c>
      <c r="D32" s="9">
        <v>218</v>
      </c>
      <c r="E32" s="9">
        <v>143</v>
      </c>
      <c r="F32" s="9">
        <v>187</v>
      </c>
      <c r="G32" s="9">
        <v>136</v>
      </c>
      <c r="H32" s="9">
        <v>133</v>
      </c>
    </row>
    <row r="33" spans="1:8" s="10" customFormat="1" ht="9.9499999999999993" customHeight="1" x14ac:dyDescent="0.15">
      <c r="A33" s="13"/>
      <c r="B33" s="40"/>
      <c r="C33" s="5" t="s">
        <v>10</v>
      </c>
      <c r="D33" s="9">
        <v>1946</v>
      </c>
      <c r="E33" s="9">
        <v>1346</v>
      </c>
      <c r="F33" s="9">
        <v>2447</v>
      </c>
      <c r="G33" s="9">
        <v>1206</v>
      </c>
      <c r="H33" s="9">
        <v>1202</v>
      </c>
    </row>
    <row r="34" spans="1:8" s="10" customFormat="1" ht="9.9499999999999993" customHeight="1" x14ac:dyDescent="0.15">
      <c r="A34" s="13"/>
      <c r="B34" s="39" t="s">
        <v>25</v>
      </c>
      <c r="C34" s="5" t="s">
        <v>9</v>
      </c>
      <c r="D34" s="9">
        <v>276</v>
      </c>
      <c r="E34" s="9">
        <v>248</v>
      </c>
      <c r="F34" s="9">
        <v>308</v>
      </c>
      <c r="G34" s="9">
        <v>278</v>
      </c>
      <c r="H34" s="9">
        <v>279</v>
      </c>
    </row>
    <row r="35" spans="1:8" s="10" customFormat="1" ht="9.9499999999999993" customHeight="1" x14ac:dyDescent="0.15">
      <c r="A35" s="13"/>
      <c r="B35" s="40"/>
      <c r="C35" s="5" t="s">
        <v>10</v>
      </c>
      <c r="D35" s="9">
        <v>4297</v>
      </c>
      <c r="E35" s="9">
        <v>3807</v>
      </c>
      <c r="F35" s="9">
        <v>4726</v>
      </c>
      <c r="G35" s="9">
        <v>4085</v>
      </c>
      <c r="H35" s="9">
        <v>4469</v>
      </c>
    </row>
    <row r="36" spans="1:8" s="10" customFormat="1" ht="9.9499999999999993" customHeight="1" x14ac:dyDescent="0.15">
      <c r="A36" s="13"/>
      <c r="B36" s="39" t="s">
        <v>26</v>
      </c>
      <c r="C36" s="5" t="s">
        <v>9</v>
      </c>
      <c r="D36" s="9">
        <v>53</v>
      </c>
      <c r="E36" s="9">
        <v>32</v>
      </c>
      <c r="F36" s="9">
        <v>46</v>
      </c>
      <c r="G36" s="9">
        <v>42</v>
      </c>
      <c r="H36" s="9">
        <v>30</v>
      </c>
    </row>
    <row r="37" spans="1:8" s="10" customFormat="1" ht="9.9499999999999993" customHeight="1" x14ac:dyDescent="0.15">
      <c r="A37" s="13"/>
      <c r="B37" s="40"/>
      <c r="C37" s="5" t="s">
        <v>10</v>
      </c>
      <c r="D37" s="9">
        <v>473</v>
      </c>
      <c r="E37" s="9">
        <v>240</v>
      </c>
      <c r="F37" s="9">
        <v>544</v>
      </c>
      <c r="G37" s="9">
        <v>497</v>
      </c>
      <c r="H37" s="9">
        <v>286</v>
      </c>
    </row>
    <row r="38" spans="1:8" s="10" customFormat="1" ht="9.9499999999999993" customHeight="1" x14ac:dyDescent="0.15">
      <c r="A38" s="13"/>
      <c r="B38" s="39" t="s">
        <v>27</v>
      </c>
      <c r="C38" s="5" t="s">
        <v>9</v>
      </c>
      <c r="D38" s="9">
        <v>359</v>
      </c>
      <c r="E38" s="9">
        <v>354</v>
      </c>
      <c r="F38" s="9">
        <v>372</v>
      </c>
      <c r="G38" s="9">
        <v>370</v>
      </c>
      <c r="H38" s="9">
        <v>363</v>
      </c>
    </row>
    <row r="39" spans="1:8" s="10" customFormat="1" ht="9.9499999999999993" customHeight="1" x14ac:dyDescent="0.15">
      <c r="A39" s="13"/>
      <c r="B39" s="40"/>
      <c r="C39" s="5" t="s">
        <v>10</v>
      </c>
      <c r="D39" s="9">
        <v>2262</v>
      </c>
      <c r="E39" s="9">
        <v>1991</v>
      </c>
      <c r="F39" s="9">
        <v>2068</v>
      </c>
      <c r="G39" s="9">
        <v>2468</v>
      </c>
      <c r="H39" s="9">
        <v>2035</v>
      </c>
    </row>
    <row r="40" spans="1:8" s="10" customFormat="1" ht="9.9499999999999993" customHeight="1" x14ac:dyDescent="0.15">
      <c r="A40" s="13"/>
      <c r="B40" s="39" t="s">
        <v>28</v>
      </c>
      <c r="C40" s="5" t="s">
        <v>9</v>
      </c>
      <c r="D40" s="9">
        <v>26</v>
      </c>
      <c r="E40" s="9" t="s">
        <v>29</v>
      </c>
      <c r="F40" s="9">
        <v>25</v>
      </c>
      <c r="G40" s="9" t="s">
        <v>29</v>
      </c>
      <c r="H40" s="9" t="s">
        <v>29</v>
      </c>
    </row>
    <row r="41" spans="1:8" s="10" customFormat="1" ht="9.9499999999999993" customHeight="1" x14ac:dyDescent="0.15">
      <c r="A41" s="18"/>
      <c r="B41" s="40"/>
      <c r="C41" s="5" t="s">
        <v>10</v>
      </c>
      <c r="D41" s="9">
        <v>786</v>
      </c>
      <c r="E41" s="9" t="s">
        <v>29</v>
      </c>
      <c r="F41" s="9">
        <v>720</v>
      </c>
      <c r="G41" s="9" t="s">
        <v>29</v>
      </c>
      <c r="H41" s="9" t="s">
        <v>29</v>
      </c>
    </row>
    <row r="42" spans="1:8" s="10" customFormat="1" ht="9.9499999999999993" customHeight="1" x14ac:dyDescent="0.15">
      <c r="A42" s="19" t="s">
        <v>30</v>
      </c>
      <c r="B42" s="3"/>
      <c r="C42" s="20"/>
      <c r="D42" s="20"/>
      <c r="E42" s="20"/>
      <c r="F42" s="3"/>
      <c r="G42" s="20"/>
      <c r="H42" s="20" t="s">
        <v>31</v>
      </c>
    </row>
    <row r="43" spans="1:8" s="10" customFormat="1" ht="9.9499999999999993" customHeight="1" x14ac:dyDescent="0.15">
      <c r="A43" s="3" t="s">
        <v>32</v>
      </c>
      <c r="B43" s="3"/>
      <c r="C43" s="3"/>
      <c r="D43" s="3"/>
      <c r="E43" s="3"/>
      <c r="F43" s="3"/>
      <c r="G43" s="3"/>
      <c r="H43" s="3"/>
    </row>
    <row r="44" spans="1:8" s="10" customFormat="1" ht="9.9499999999999993" customHeight="1" x14ac:dyDescent="0.15">
      <c r="A44" s="3" t="s">
        <v>33</v>
      </c>
      <c r="B44" s="3"/>
      <c r="C44" s="3"/>
      <c r="D44" s="3"/>
      <c r="E44" s="3"/>
      <c r="F44" s="3"/>
      <c r="G44" s="3"/>
      <c r="H44" s="3"/>
    </row>
    <row r="45" spans="1:8" s="10" customFormat="1" ht="9.9499999999999993" customHeight="1" x14ac:dyDescent="0.15">
      <c r="A45" s="3" t="s">
        <v>34</v>
      </c>
      <c r="B45" s="3"/>
      <c r="C45" s="3"/>
      <c r="D45" s="3"/>
      <c r="E45" s="3"/>
      <c r="F45" s="3"/>
      <c r="G45" s="3"/>
      <c r="H45" s="3"/>
    </row>
    <row r="46" spans="1:8" s="10" customFormat="1" ht="9.9499999999999993" customHeight="1" x14ac:dyDescent="0.15">
      <c r="A46" s="10" t="s">
        <v>35</v>
      </c>
    </row>
    <row r="47" spans="1:8" ht="13.5" customHeight="1" x14ac:dyDescent="0.15"/>
    <row r="48" spans="1:8" ht="13.5" customHeight="1" x14ac:dyDescent="0.15"/>
    <row r="49" ht="13.5" customHeight="1" x14ac:dyDescent="0.15"/>
  </sheetData>
  <mergeCells count="19">
    <mergeCell ref="B26:B27"/>
    <mergeCell ref="A3:C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40:B41"/>
    <mergeCell ref="B28:B29"/>
    <mergeCell ref="B30:B31"/>
    <mergeCell ref="B32:B33"/>
    <mergeCell ref="B34:B35"/>
    <mergeCell ref="B36:B37"/>
    <mergeCell ref="B38:B39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3E3E5-0B5D-4766-8B41-6E2438F8C7DC}">
  <dimension ref="A1:R306"/>
  <sheetViews>
    <sheetView showGridLines="0" view="pageBreakPreview" zoomScaleNormal="110" zoomScaleSheetLayoutView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 x14ac:dyDescent="0.15"/>
  <cols>
    <col min="1" max="1" width="3.25" style="21" customWidth="1"/>
    <col min="2" max="2" width="32.875" style="21" customWidth="1"/>
    <col min="3" max="10" width="10.875" style="21" customWidth="1"/>
    <col min="11" max="13" width="6.625" style="21" customWidth="1"/>
    <col min="14" max="23" width="10" style="21" customWidth="1"/>
    <col min="24" max="16384" width="9" style="21"/>
  </cols>
  <sheetData>
    <row r="1" spans="1:18" s="22" customFormat="1" ht="19.5" customHeight="1" x14ac:dyDescent="0.15">
      <c r="A1" s="1" t="s">
        <v>67</v>
      </c>
      <c r="C1" s="38"/>
      <c r="D1" s="37"/>
      <c r="E1" s="37"/>
      <c r="F1" s="37"/>
      <c r="G1" s="37"/>
      <c r="H1" s="37"/>
    </row>
    <row r="2" spans="1:18" s="33" customFormat="1" ht="15" customHeight="1" x14ac:dyDescent="0.15">
      <c r="B2" s="36"/>
      <c r="C2" s="36"/>
      <c r="D2" s="35"/>
      <c r="E2" s="35"/>
      <c r="F2" s="36"/>
      <c r="G2" s="35"/>
      <c r="H2" s="35"/>
      <c r="J2" s="34" t="s">
        <v>66</v>
      </c>
      <c r="K2" s="4"/>
    </row>
    <row r="3" spans="1:18" ht="12.75" customHeight="1" x14ac:dyDescent="0.15">
      <c r="A3" s="46" t="s">
        <v>2</v>
      </c>
      <c r="B3" s="46"/>
      <c r="C3" s="46"/>
      <c r="D3" s="32" t="s">
        <v>65</v>
      </c>
      <c r="E3" s="31" t="s">
        <v>64</v>
      </c>
      <c r="F3" s="31" t="s">
        <v>63</v>
      </c>
      <c r="G3" s="31" t="s">
        <v>62</v>
      </c>
      <c r="H3" s="31" t="s">
        <v>61</v>
      </c>
      <c r="I3" s="31" t="s">
        <v>60</v>
      </c>
      <c r="J3" s="31" t="s">
        <v>59</v>
      </c>
      <c r="K3" s="29"/>
    </row>
    <row r="4" spans="1:18" ht="12.75" customHeight="1" x14ac:dyDescent="0.15">
      <c r="A4" s="45" t="s">
        <v>58</v>
      </c>
      <c r="B4" s="45"/>
      <c r="C4" s="26" t="s">
        <v>38</v>
      </c>
      <c r="D4" s="25">
        <f>SUM(D6+D8+D10+D12+D14+D16+D18+D20+D22+D24+D26+D28+D30+D32+D34+D36+D38)</f>
        <v>3883</v>
      </c>
      <c r="E4" s="25">
        <v>1144</v>
      </c>
      <c r="F4" s="25">
        <v>1377</v>
      </c>
      <c r="G4" s="25">
        <v>554</v>
      </c>
      <c r="H4" s="25">
        <v>412</v>
      </c>
      <c r="I4" s="25">
        <v>148</v>
      </c>
      <c r="J4" s="25">
        <v>248</v>
      </c>
      <c r="K4" s="28"/>
    </row>
    <row r="5" spans="1:18" ht="12.75" customHeight="1" x14ac:dyDescent="0.15">
      <c r="A5" s="47"/>
      <c r="B5" s="45"/>
      <c r="C5" s="26" t="s">
        <v>37</v>
      </c>
      <c r="D5" s="25">
        <f>SUM(D7+D9+D11+D13+D15+D17+D19+D21+D23+D25+D27+D29+D31+D33+D35+D37+D39)</f>
        <v>43284</v>
      </c>
      <c r="E5" s="25">
        <v>2204</v>
      </c>
      <c r="F5" s="25">
        <v>4631</v>
      </c>
      <c r="G5" s="25">
        <v>4300</v>
      </c>
      <c r="H5" s="25">
        <v>6200</v>
      </c>
      <c r="I5" s="25">
        <v>3720</v>
      </c>
      <c r="J5" s="25">
        <v>22229</v>
      </c>
      <c r="K5" s="28"/>
      <c r="L5" s="24"/>
      <c r="M5" s="24"/>
      <c r="N5" s="24"/>
      <c r="O5" s="24"/>
      <c r="P5" s="24"/>
      <c r="Q5" s="24"/>
      <c r="R5" s="24"/>
    </row>
    <row r="6" spans="1:18" ht="12.75" customHeight="1" x14ac:dyDescent="0.15">
      <c r="A6" s="48"/>
      <c r="B6" s="45" t="s">
        <v>57</v>
      </c>
      <c r="C6" s="26" t="s">
        <v>38</v>
      </c>
      <c r="D6" s="25">
        <f t="shared" ref="D6:D39" si="0">SUM(E6:J6)</f>
        <v>63</v>
      </c>
      <c r="E6" s="25">
        <v>24</v>
      </c>
      <c r="F6" s="25">
        <v>10</v>
      </c>
      <c r="G6" s="25">
        <v>6</v>
      </c>
      <c r="H6" s="25">
        <v>12</v>
      </c>
      <c r="I6" s="25">
        <v>3</v>
      </c>
      <c r="J6" s="25">
        <v>8</v>
      </c>
      <c r="K6" s="28"/>
      <c r="L6" s="24"/>
      <c r="M6" s="24"/>
      <c r="N6" s="24"/>
      <c r="O6" s="24"/>
      <c r="P6" s="24"/>
      <c r="Q6" s="24"/>
      <c r="R6" s="24"/>
    </row>
    <row r="7" spans="1:18" ht="12.75" customHeight="1" x14ac:dyDescent="0.15">
      <c r="A7" s="49"/>
      <c r="B7" s="45"/>
      <c r="C7" s="26" t="s">
        <v>37</v>
      </c>
      <c r="D7" s="25">
        <f t="shared" si="0"/>
        <v>1434</v>
      </c>
      <c r="E7" s="25">
        <v>593</v>
      </c>
      <c r="F7" s="25">
        <v>79</v>
      </c>
      <c r="G7" s="25">
        <v>59</v>
      </c>
      <c r="H7" s="25">
        <v>220</v>
      </c>
      <c r="I7" s="25">
        <v>85</v>
      </c>
      <c r="J7" s="25">
        <v>398</v>
      </c>
      <c r="K7" s="28"/>
      <c r="L7" s="24"/>
      <c r="M7" s="24"/>
      <c r="N7" s="24"/>
      <c r="O7" s="24"/>
      <c r="P7" s="24"/>
      <c r="Q7" s="24"/>
      <c r="R7" s="24"/>
    </row>
    <row r="8" spans="1:18" ht="12.75" customHeight="1" x14ac:dyDescent="0.15">
      <c r="A8" s="49"/>
      <c r="B8" s="45" t="s">
        <v>56</v>
      </c>
      <c r="C8" s="26" t="s">
        <v>55</v>
      </c>
      <c r="D8" s="25">
        <f t="shared" si="0"/>
        <v>4</v>
      </c>
      <c r="E8" s="30" t="s">
        <v>50</v>
      </c>
      <c r="F8" s="25">
        <v>2</v>
      </c>
      <c r="G8" s="25">
        <v>1</v>
      </c>
      <c r="H8" s="25">
        <v>1</v>
      </c>
      <c r="I8" s="30" t="s">
        <v>50</v>
      </c>
      <c r="J8" s="30" t="s">
        <v>50</v>
      </c>
      <c r="K8" s="28"/>
      <c r="L8" s="24"/>
      <c r="M8" s="24"/>
      <c r="N8" s="24"/>
      <c r="O8" s="24"/>
      <c r="P8" s="24"/>
      <c r="Q8" s="24"/>
      <c r="R8" s="24"/>
    </row>
    <row r="9" spans="1:18" ht="12.75" customHeight="1" x14ac:dyDescent="0.15">
      <c r="A9" s="49"/>
      <c r="B9" s="45"/>
      <c r="C9" s="26" t="s">
        <v>37</v>
      </c>
      <c r="D9" s="25">
        <f t="shared" si="0"/>
        <v>29</v>
      </c>
      <c r="E9" s="30" t="s">
        <v>50</v>
      </c>
      <c r="F9" s="25">
        <v>9</v>
      </c>
      <c r="G9" s="25">
        <v>5</v>
      </c>
      <c r="H9" s="25">
        <v>15</v>
      </c>
      <c r="I9" s="30" t="s">
        <v>50</v>
      </c>
      <c r="J9" s="30" t="s">
        <v>50</v>
      </c>
      <c r="K9" s="28"/>
      <c r="L9" s="24"/>
      <c r="M9" s="24"/>
      <c r="N9" s="24"/>
      <c r="O9" s="24"/>
      <c r="P9" s="24"/>
      <c r="Q9" s="24"/>
      <c r="R9" s="24"/>
    </row>
    <row r="10" spans="1:18" ht="12.75" customHeight="1" x14ac:dyDescent="0.15">
      <c r="A10" s="49"/>
      <c r="B10" s="45" t="s">
        <v>54</v>
      </c>
      <c r="C10" s="26" t="s">
        <v>38</v>
      </c>
      <c r="D10" s="25">
        <f t="shared" si="0"/>
        <v>463</v>
      </c>
      <c r="E10" s="25">
        <v>130</v>
      </c>
      <c r="F10" s="25">
        <v>205</v>
      </c>
      <c r="G10" s="25">
        <v>69</v>
      </c>
      <c r="H10" s="25">
        <v>42</v>
      </c>
      <c r="I10" s="25">
        <v>10</v>
      </c>
      <c r="J10" s="25">
        <v>7</v>
      </c>
      <c r="K10" s="29"/>
      <c r="L10" s="24"/>
      <c r="M10" s="24"/>
      <c r="N10" s="24"/>
      <c r="O10" s="24"/>
      <c r="P10" s="24"/>
      <c r="Q10" s="24"/>
      <c r="R10" s="24"/>
    </row>
    <row r="11" spans="1:18" ht="12.75" customHeight="1" x14ac:dyDescent="0.15">
      <c r="A11" s="49"/>
      <c r="B11" s="45"/>
      <c r="C11" s="26" t="s">
        <v>37</v>
      </c>
      <c r="D11" s="25">
        <f t="shared" si="0"/>
        <v>2922</v>
      </c>
      <c r="E11" s="25">
        <v>224</v>
      </c>
      <c r="F11" s="25">
        <v>793</v>
      </c>
      <c r="G11" s="25">
        <v>590</v>
      </c>
      <c r="H11" s="25">
        <v>635</v>
      </c>
      <c r="I11" s="25">
        <v>273</v>
      </c>
      <c r="J11" s="25">
        <v>407</v>
      </c>
      <c r="K11" s="29"/>
      <c r="L11" s="24"/>
      <c r="M11" s="24"/>
      <c r="N11" s="24"/>
      <c r="O11" s="24"/>
      <c r="P11" s="24"/>
      <c r="Q11" s="24"/>
      <c r="R11" s="24"/>
    </row>
    <row r="12" spans="1:18" ht="12.75" customHeight="1" x14ac:dyDescent="0.15">
      <c r="A12" s="49"/>
      <c r="B12" s="45" t="s">
        <v>53</v>
      </c>
      <c r="C12" s="26" t="s">
        <v>38</v>
      </c>
      <c r="D12" s="25">
        <f t="shared" si="0"/>
        <v>410</v>
      </c>
      <c r="E12" s="25">
        <v>56</v>
      </c>
      <c r="F12" s="25">
        <v>114</v>
      </c>
      <c r="G12" s="25">
        <v>73</v>
      </c>
      <c r="H12" s="25">
        <v>57</v>
      </c>
      <c r="I12" s="25">
        <v>37</v>
      </c>
      <c r="J12" s="25">
        <v>73</v>
      </c>
      <c r="K12" s="29"/>
      <c r="L12" s="24"/>
      <c r="M12" s="24"/>
      <c r="N12" s="24"/>
      <c r="O12" s="24"/>
      <c r="P12" s="24"/>
      <c r="Q12" s="24"/>
      <c r="R12" s="24"/>
    </row>
    <row r="13" spans="1:18" ht="12.75" customHeight="1" x14ac:dyDescent="0.15">
      <c r="A13" s="49"/>
      <c r="B13" s="45"/>
      <c r="C13" s="26" t="s">
        <v>37</v>
      </c>
      <c r="D13" s="25">
        <f t="shared" si="0"/>
        <v>12998</v>
      </c>
      <c r="E13" s="25">
        <v>106</v>
      </c>
      <c r="F13" s="25">
        <v>457</v>
      </c>
      <c r="G13" s="25">
        <v>587</v>
      </c>
      <c r="H13" s="25">
        <v>898</v>
      </c>
      <c r="I13" s="25">
        <v>956</v>
      </c>
      <c r="J13" s="25">
        <v>9994</v>
      </c>
      <c r="K13" s="29"/>
      <c r="L13" s="24"/>
      <c r="M13" s="24"/>
      <c r="N13" s="24"/>
      <c r="O13" s="24"/>
      <c r="P13" s="24"/>
      <c r="Q13" s="24"/>
      <c r="R13" s="24"/>
    </row>
    <row r="14" spans="1:18" ht="12.75" customHeight="1" x14ac:dyDescent="0.15">
      <c r="A14" s="49"/>
      <c r="B14" s="45" t="s">
        <v>52</v>
      </c>
      <c r="C14" s="26" t="s">
        <v>38</v>
      </c>
      <c r="D14" s="25">
        <f t="shared" si="0"/>
        <v>5</v>
      </c>
      <c r="E14" s="25">
        <v>1</v>
      </c>
      <c r="F14" s="30" t="s">
        <v>50</v>
      </c>
      <c r="G14" s="25">
        <v>2</v>
      </c>
      <c r="H14" s="30">
        <v>1</v>
      </c>
      <c r="I14" s="30" t="s">
        <v>50</v>
      </c>
      <c r="J14" s="25">
        <v>1</v>
      </c>
      <c r="K14" s="29"/>
      <c r="L14" s="24"/>
      <c r="M14" s="24"/>
      <c r="N14" s="24"/>
      <c r="O14" s="24"/>
      <c r="P14" s="24"/>
      <c r="Q14" s="24"/>
      <c r="R14" s="24"/>
    </row>
    <row r="15" spans="1:18" ht="12.75" customHeight="1" x14ac:dyDescent="0.15">
      <c r="A15" s="49"/>
      <c r="B15" s="45"/>
      <c r="C15" s="26" t="s">
        <v>37</v>
      </c>
      <c r="D15" s="25">
        <f t="shared" si="0"/>
        <v>241</v>
      </c>
      <c r="E15" s="30">
        <v>2</v>
      </c>
      <c r="F15" s="30" t="s">
        <v>50</v>
      </c>
      <c r="G15" s="25">
        <v>17</v>
      </c>
      <c r="H15" s="30">
        <v>23</v>
      </c>
      <c r="I15" s="30" t="s">
        <v>50</v>
      </c>
      <c r="J15" s="25">
        <v>199</v>
      </c>
      <c r="K15" s="29"/>
      <c r="L15" s="24"/>
      <c r="M15" s="24"/>
      <c r="N15" s="24"/>
      <c r="O15" s="24"/>
      <c r="P15" s="24"/>
      <c r="Q15" s="24"/>
      <c r="R15" s="24"/>
    </row>
    <row r="16" spans="1:18" ht="12.75" customHeight="1" x14ac:dyDescent="0.15">
      <c r="A16" s="49"/>
      <c r="B16" s="45" t="s">
        <v>51</v>
      </c>
      <c r="C16" s="26" t="s">
        <v>38</v>
      </c>
      <c r="D16" s="25">
        <f t="shared" si="0"/>
        <v>17</v>
      </c>
      <c r="E16" s="25">
        <v>5</v>
      </c>
      <c r="F16" s="25">
        <v>9</v>
      </c>
      <c r="G16" s="25" t="s">
        <v>50</v>
      </c>
      <c r="H16" s="25" t="s">
        <v>50</v>
      </c>
      <c r="I16" s="25">
        <v>1</v>
      </c>
      <c r="J16" s="25">
        <v>2</v>
      </c>
      <c r="K16" s="28"/>
      <c r="L16" s="24"/>
      <c r="M16" s="24"/>
      <c r="N16" s="24"/>
      <c r="O16" s="24"/>
      <c r="P16" s="24"/>
      <c r="Q16" s="24"/>
      <c r="R16" s="24"/>
    </row>
    <row r="17" spans="1:18" ht="12.75" customHeight="1" x14ac:dyDescent="0.15">
      <c r="A17" s="49"/>
      <c r="B17" s="45"/>
      <c r="C17" s="26" t="s">
        <v>37</v>
      </c>
      <c r="D17" s="25">
        <f t="shared" si="0"/>
        <v>158</v>
      </c>
      <c r="E17" s="25">
        <v>6</v>
      </c>
      <c r="F17" s="25">
        <v>12</v>
      </c>
      <c r="G17" s="25" t="s">
        <v>50</v>
      </c>
      <c r="H17" s="25" t="s">
        <v>50</v>
      </c>
      <c r="I17" s="25">
        <v>23</v>
      </c>
      <c r="J17" s="25">
        <v>117</v>
      </c>
      <c r="K17" s="28"/>
      <c r="L17" s="24"/>
      <c r="M17" s="24"/>
      <c r="N17" s="24"/>
      <c r="O17" s="24"/>
      <c r="P17" s="24"/>
      <c r="Q17" s="24"/>
      <c r="R17" s="24"/>
    </row>
    <row r="18" spans="1:18" ht="12.75" customHeight="1" x14ac:dyDescent="0.15">
      <c r="A18" s="49"/>
      <c r="B18" s="45" t="s">
        <v>49</v>
      </c>
      <c r="C18" s="26" t="s">
        <v>38</v>
      </c>
      <c r="D18" s="25">
        <f t="shared" si="0"/>
        <v>173</v>
      </c>
      <c r="E18" s="25">
        <v>5</v>
      </c>
      <c r="F18" s="25">
        <v>35</v>
      </c>
      <c r="G18" s="25">
        <v>34</v>
      </c>
      <c r="H18" s="25">
        <v>48</v>
      </c>
      <c r="I18" s="25">
        <v>13</v>
      </c>
      <c r="J18" s="25">
        <v>38</v>
      </c>
      <c r="K18" s="28"/>
      <c r="L18" s="24"/>
      <c r="M18" s="24"/>
      <c r="N18" s="24"/>
      <c r="O18" s="24"/>
      <c r="P18" s="24"/>
      <c r="Q18" s="24"/>
      <c r="R18" s="24"/>
    </row>
    <row r="19" spans="1:18" ht="12.75" customHeight="1" x14ac:dyDescent="0.15">
      <c r="A19" s="49"/>
      <c r="B19" s="45"/>
      <c r="C19" s="26" t="s">
        <v>37</v>
      </c>
      <c r="D19" s="25">
        <f t="shared" si="0"/>
        <v>4329</v>
      </c>
      <c r="E19" s="25">
        <v>5</v>
      </c>
      <c r="F19" s="25">
        <v>130</v>
      </c>
      <c r="G19" s="25">
        <v>263</v>
      </c>
      <c r="H19" s="25">
        <v>743</v>
      </c>
      <c r="I19" s="25">
        <v>357</v>
      </c>
      <c r="J19" s="25">
        <v>2831</v>
      </c>
      <c r="K19" s="28"/>
      <c r="L19" s="24"/>
      <c r="M19" s="24"/>
      <c r="N19" s="24"/>
      <c r="O19" s="24"/>
      <c r="P19" s="24"/>
      <c r="Q19" s="24"/>
      <c r="R19" s="24"/>
    </row>
    <row r="20" spans="1:18" ht="12.75" customHeight="1" x14ac:dyDescent="0.15">
      <c r="A20" s="49"/>
      <c r="B20" s="44" t="s">
        <v>48</v>
      </c>
      <c r="C20" s="26" t="s">
        <v>38</v>
      </c>
      <c r="D20" s="25">
        <f t="shared" si="0"/>
        <v>995</v>
      </c>
      <c r="E20" s="25">
        <v>282</v>
      </c>
      <c r="F20" s="25">
        <v>375</v>
      </c>
      <c r="G20" s="25">
        <v>141</v>
      </c>
      <c r="H20" s="25">
        <v>121</v>
      </c>
      <c r="I20" s="25">
        <v>34</v>
      </c>
      <c r="J20" s="25">
        <v>42</v>
      </c>
      <c r="K20" s="28"/>
      <c r="L20" s="24"/>
      <c r="M20" s="24"/>
      <c r="N20" s="24"/>
      <c r="O20" s="24"/>
      <c r="P20" s="24"/>
      <c r="Q20" s="24"/>
      <c r="R20" s="24"/>
    </row>
    <row r="21" spans="1:18" ht="12.75" customHeight="1" x14ac:dyDescent="0.15">
      <c r="A21" s="49"/>
      <c r="B21" s="44"/>
      <c r="C21" s="26" t="s">
        <v>37</v>
      </c>
      <c r="D21" s="25">
        <f t="shared" si="0"/>
        <v>8189</v>
      </c>
      <c r="E21" s="25">
        <v>399</v>
      </c>
      <c r="F21" s="25">
        <v>1204</v>
      </c>
      <c r="G21" s="25">
        <v>1049</v>
      </c>
      <c r="H21" s="25">
        <v>1758</v>
      </c>
      <c r="I21" s="25">
        <v>811</v>
      </c>
      <c r="J21" s="25">
        <v>2968</v>
      </c>
      <c r="K21" s="28"/>
      <c r="L21" s="24"/>
      <c r="M21" s="24"/>
      <c r="N21" s="24"/>
      <c r="O21" s="24"/>
      <c r="P21" s="24"/>
      <c r="Q21" s="24"/>
      <c r="R21" s="24"/>
    </row>
    <row r="22" spans="1:18" ht="12.75" customHeight="1" x14ac:dyDescent="0.15">
      <c r="A22" s="49"/>
      <c r="B22" s="44" t="s">
        <v>47</v>
      </c>
      <c r="C22" s="26" t="s">
        <v>38</v>
      </c>
      <c r="D22" s="25">
        <f t="shared" si="0"/>
        <v>59</v>
      </c>
      <c r="E22" s="25">
        <v>16</v>
      </c>
      <c r="F22" s="25">
        <v>17</v>
      </c>
      <c r="G22" s="25">
        <v>9</v>
      </c>
      <c r="H22" s="25">
        <v>10</v>
      </c>
      <c r="I22" s="25">
        <v>5</v>
      </c>
      <c r="J22" s="25">
        <v>2</v>
      </c>
      <c r="K22" s="27"/>
      <c r="L22" s="24"/>
      <c r="M22" s="24"/>
      <c r="N22" s="24"/>
      <c r="O22" s="24"/>
      <c r="P22" s="24"/>
      <c r="Q22" s="24"/>
      <c r="R22" s="24"/>
    </row>
    <row r="23" spans="1:18" ht="12.75" customHeight="1" x14ac:dyDescent="0.15">
      <c r="A23" s="49"/>
      <c r="B23" s="44"/>
      <c r="C23" s="26" t="s">
        <v>37</v>
      </c>
      <c r="D23" s="25">
        <f t="shared" si="0"/>
        <v>445</v>
      </c>
      <c r="E23" s="25">
        <v>19</v>
      </c>
      <c r="F23" s="25">
        <v>54</v>
      </c>
      <c r="G23" s="25">
        <v>56</v>
      </c>
      <c r="H23" s="25">
        <v>123</v>
      </c>
      <c r="I23" s="25">
        <v>125</v>
      </c>
      <c r="J23" s="25">
        <v>68</v>
      </c>
      <c r="K23" s="27"/>
      <c r="L23" s="24"/>
      <c r="M23" s="24"/>
      <c r="N23" s="24"/>
      <c r="O23" s="24"/>
      <c r="P23" s="24"/>
      <c r="Q23" s="24"/>
      <c r="R23" s="24"/>
    </row>
    <row r="24" spans="1:18" ht="12.75" customHeight="1" x14ac:dyDescent="0.15">
      <c r="A24" s="49"/>
      <c r="B24" s="44" t="s">
        <v>46</v>
      </c>
      <c r="C24" s="26" t="s">
        <v>38</v>
      </c>
      <c r="D24" s="25">
        <f t="shared" si="0"/>
        <v>118</v>
      </c>
      <c r="E24" s="25">
        <v>59</v>
      </c>
      <c r="F24" s="25">
        <v>35</v>
      </c>
      <c r="G24" s="25">
        <v>9</v>
      </c>
      <c r="H24" s="25">
        <v>11</v>
      </c>
      <c r="I24" s="25">
        <v>2</v>
      </c>
      <c r="J24" s="25">
        <v>2</v>
      </c>
      <c r="K24" s="23"/>
      <c r="L24" s="24"/>
      <c r="M24" s="24"/>
      <c r="N24" s="24"/>
      <c r="O24" s="24"/>
      <c r="P24" s="24"/>
      <c r="Q24" s="24"/>
      <c r="R24" s="24"/>
    </row>
    <row r="25" spans="1:18" ht="12.75" customHeight="1" x14ac:dyDescent="0.15">
      <c r="A25" s="49"/>
      <c r="B25" s="44"/>
      <c r="C25" s="26" t="s">
        <v>37</v>
      </c>
      <c r="D25" s="25">
        <f t="shared" si="0"/>
        <v>555</v>
      </c>
      <c r="E25" s="25">
        <v>94</v>
      </c>
      <c r="F25" s="25">
        <v>108</v>
      </c>
      <c r="G25" s="25">
        <v>64</v>
      </c>
      <c r="H25" s="25">
        <v>152</v>
      </c>
      <c r="I25" s="25">
        <v>56</v>
      </c>
      <c r="J25" s="25">
        <v>81</v>
      </c>
      <c r="K25" s="23"/>
      <c r="L25" s="24"/>
      <c r="M25" s="24"/>
      <c r="N25" s="24"/>
      <c r="O25" s="24"/>
      <c r="P25" s="24"/>
      <c r="Q25" s="24"/>
      <c r="R25" s="24"/>
    </row>
    <row r="26" spans="1:18" ht="12.75" customHeight="1" x14ac:dyDescent="0.15">
      <c r="A26" s="49"/>
      <c r="B26" s="44" t="s">
        <v>45</v>
      </c>
      <c r="C26" s="26" t="s">
        <v>38</v>
      </c>
      <c r="D26" s="25">
        <f t="shared" si="0"/>
        <v>126</v>
      </c>
      <c r="E26" s="25">
        <v>50</v>
      </c>
      <c r="F26" s="25">
        <v>59</v>
      </c>
      <c r="G26" s="25">
        <v>9</v>
      </c>
      <c r="H26" s="25">
        <v>3</v>
      </c>
      <c r="I26" s="25">
        <v>2</v>
      </c>
      <c r="J26" s="25">
        <v>3</v>
      </c>
      <c r="L26" s="24"/>
      <c r="M26" s="24"/>
      <c r="N26" s="24"/>
      <c r="O26" s="24"/>
      <c r="P26" s="24"/>
      <c r="Q26" s="24"/>
      <c r="R26" s="24"/>
    </row>
    <row r="27" spans="1:18" ht="12.75" customHeight="1" x14ac:dyDescent="0.15">
      <c r="A27" s="49"/>
      <c r="B27" s="44"/>
      <c r="C27" s="26" t="s">
        <v>37</v>
      </c>
      <c r="D27" s="25">
        <f t="shared" si="0"/>
        <v>518</v>
      </c>
      <c r="E27" s="25">
        <v>68</v>
      </c>
      <c r="F27" s="25">
        <v>158</v>
      </c>
      <c r="G27" s="25">
        <v>69</v>
      </c>
      <c r="H27" s="25">
        <v>39</v>
      </c>
      <c r="I27" s="25">
        <v>44</v>
      </c>
      <c r="J27" s="25">
        <v>140</v>
      </c>
      <c r="L27" s="24"/>
      <c r="M27" s="24"/>
      <c r="N27" s="24"/>
      <c r="O27" s="24"/>
      <c r="P27" s="24"/>
      <c r="Q27" s="24"/>
      <c r="R27" s="24"/>
    </row>
    <row r="28" spans="1:18" ht="12.75" customHeight="1" x14ac:dyDescent="0.15">
      <c r="A28" s="49"/>
      <c r="B28" s="44" t="s">
        <v>44</v>
      </c>
      <c r="C28" s="26" t="s">
        <v>38</v>
      </c>
      <c r="D28" s="25">
        <f t="shared" si="0"/>
        <v>306</v>
      </c>
      <c r="E28" s="25">
        <v>98</v>
      </c>
      <c r="F28" s="25">
        <v>105</v>
      </c>
      <c r="G28" s="25">
        <v>48</v>
      </c>
      <c r="H28" s="25">
        <v>37</v>
      </c>
      <c r="I28" s="25">
        <v>9</v>
      </c>
      <c r="J28" s="25">
        <v>9</v>
      </c>
      <c r="L28" s="24"/>
      <c r="M28" s="24"/>
      <c r="N28" s="24"/>
      <c r="O28" s="24"/>
      <c r="P28" s="24"/>
      <c r="Q28" s="24"/>
      <c r="R28" s="24"/>
    </row>
    <row r="29" spans="1:18" ht="12.75" customHeight="1" x14ac:dyDescent="0.15">
      <c r="A29" s="49"/>
      <c r="B29" s="44"/>
      <c r="C29" s="26" t="s">
        <v>37</v>
      </c>
      <c r="D29" s="25">
        <f t="shared" si="0"/>
        <v>2048</v>
      </c>
      <c r="E29" s="25">
        <v>160</v>
      </c>
      <c r="F29" s="25">
        <v>365</v>
      </c>
      <c r="G29" s="25">
        <v>371</v>
      </c>
      <c r="H29" s="25">
        <v>512</v>
      </c>
      <c r="I29" s="25">
        <v>212</v>
      </c>
      <c r="J29" s="25">
        <v>428</v>
      </c>
      <c r="L29" s="24"/>
      <c r="M29" s="24"/>
      <c r="N29" s="24"/>
      <c r="O29" s="24"/>
      <c r="P29" s="24"/>
      <c r="Q29" s="24"/>
      <c r="R29" s="24"/>
    </row>
    <row r="30" spans="1:18" ht="12.75" customHeight="1" x14ac:dyDescent="0.15">
      <c r="A30" s="49"/>
      <c r="B30" s="44" t="s">
        <v>43</v>
      </c>
      <c r="C30" s="26" t="s">
        <v>38</v>
      </c>
      <c r="D30" s="25">
        <f t="shared" si="0"/>
        <v>339</v>
      </c>
      <c r="E30" s="25">
        <v>182</v>
      </c>
      <c r="F30" s="25">
        <v>113</v>
      </c>
      <c r="G30" s="25">
        <v>22</v>
      </c>
      <c r="H30" s="25">
        <v>8</v>
      </c>
      <c r="I30" s="25">
        <v>7</v>
      </c>
      <c r="J30" s="25">
        <v>7</v>
      </c>
      <c r="L30" s="24"/>
      <c r="M30" s="24"/>
      <c r="N30" s="24"/>
      <c r="O30" s="24"/>
      <c r="P30" s="24"/>
      <c r="Q30" s="24"/>
      <c r="R30" s="24"/>
    </row>
    <row r="31" spans="1:18" ht="12.75" customHeight="1" x14ac:dyDescent="0.15">
      <c r="A31" s="49"/>
      <c r="B31" s="44"/>
      <c r="C31" s="26" t="s">
        <v>37</v>
      </c>
      <c r="D31" s="25">
        <f t="shared" si="0"/>
        <v>1426</v>
      </c>
      <c r="E31" s="25">
        <v>238</v>
      </c>
      <c r="F31" s="25">
        <v>326</v>
      </c>
      <c r="G31" s="25">
        <v>173</v>
      </c>
      <c r="H31" s="25">
        <v>166</v>
      </c>
      <c r="I31" s="25">
        <v>162</v>
      </c>
      <c r="J31" s="25">
        <v>361</v>
      </c>
      <c r="L31" s="24"/>
      <c r="M31" s="24"/>
      <c r="N31" s="24"/>
      <c r="O31" s="24"/>
      <c r="P31" s="24"/>
      <c r="Q31" s="24"/>
      <c r="R31" s="24"/>
    </row>
    <row r="32" spans="1:18" ht="12.75" customHeight="1" x14ac:dyDescent="0.15">
      <c r="A32" s="49"/>
      <c r="B32" s="44" t="s">
        <v>42</v>
      </c>
      <c r="C32" s="26" t="s">
        <v>38</v>
      </c>
      <c r="D32" s="25">
        <f t="shared" si="0"/>
        <v>133</v>
      </c>
      <c r="E32" s="25">
        <v>58</v>
      </c>
      <c r="F32" s="25">
        <v>48</v>
      </c>
      <c r="G32" s="25">
        <v>8</v>
      </c>
      <c r="H32" s="25">
        <v>7</v>
      </c>
      <c r="I32" s="25">
        <v>4</v>
      </c>
      <c r="J32" s="25">
        <v>8</v>
      </c>
      <c r="L32" s="24"/>
      <c r="M32" s="24"/>
      <c r="N32" s="24"/>
      <c r="O32" s="24"/>
      <c r="P32" s="24"/>
      <c r="Q32" s="24"/>
      <c r="R32" s="24"/>
    </row>
    <row r="33" spans="1:18" ht="12.75" customHeight="1" x14ac:dyDescent="0.15">
      <c r="A33" s="49"/>
      <c r="B33" s="44"/>
      <c r="C33" s="26" t="s">
        <v>37</v>
      </c>
      <c r="D33" s="25">
        <f t="shared" si="0"/>
        <v>1202</v>
      </c>
      <c r="E33" s="25">
        <v>58</v>
      </c>
      <c r="F33" s="25">
        <v>184</v>
      </c>
      <c r="G33" s="25">
        <v>52</v>
      </c>
      <c r="H33" s="25">
        <v>117</v>
      </c>
      <c r="I33" s="25">
        <v>92</v>
      </c>
      <c r="J33" s="25">
        <v>699</v>
      </c>
      <c r="L33" s="24"/>
      <c r="M33" s="24"/>
      <c r="N33" s="24"/>
      <c r="O33" s="24"/>
      <c r="P33" s="24"/>
      <c r="Q33" s="24"/>
      <c r="R33" s="24"/>
    </row>
    <row r="34" spans="1:18" ht="12.75" customHeight="1" x14ac:dyDescent="0.15">
      <c r="A34" s="49"/>
      <c r="B34" s="44" t="s">
        <v>41</v>
      </c>
      <c r="C34" s="26" t="s">
        <v>38</v>
      </c>
      <c r="D34" s="25">
        <f t="shared" si="0"/>
        <v>279</v>
      </c>
      <c r="E34" s="25">
        <v>66</v>
      </c>
      <c r="F34" s="25">
        <v>59</v>
      </c>
      <c r="G34" s="25">
        <v>70</v>
      </c>
      <c r="H34" s="25">
        <v>39</v>
      </c>
      <c r="I34" s="25">
        <v>16</v>
      </c>
      <c r="J34" s="25">
        <v>29</v>
      </c>
      <c r="L34" s="24"/>
      <c r="M34" s="24"/>
      <c r="N34" s="24"/>
      <c r="O34" s="24"/>
      <c r="P34" s="24"/>
      <c r="Q34" s="24"/>
      <c r="R34" s="24"/>
    </row>
    <row r="35" spans="1:18" ht="12.75" customHeight="1" x14ac:dyDescent="0.15">
      <c r="A35" s="49"/>
      <c r="B35" s="44"/>
      <c r="C35" s="26" t="s">
        <v>37</v>
      </c>
      <c r="D35" s="25">
        <f t="shared" si="0"/>
        <v>4469</v>
      </c>
      <c r="E35" s="25">
        <v>83</v>
      </c>
      <c r="F35" s="25">
        <v>180</v>
      </c>
      <c r="G35" s="25">
        <v>538</v>
      </c>
      <c r="H35" s="25">
        <v>596</v>
      </c>
      <c r="I35" s="25">
        <v>409</v>
      </c>
      <c r="J35" s="25">
        <v>2663</v>
      </c>
      <c r="L35" s="24"/>
      <c r="M35" s="24"/>
      <c r="N35" s="24"/>
      <c r="O35" s="24"/>
      <c r="P35" s="24"/>
      <c r="Q35" s="24"/>
      <c r="R35" s="24"/>
    </row>
    <row r="36" spans="1:18" ht="12.75" customHeight="1" x14ac:dyDescent="0.15">
      <c r="A36" s="49"/>
      <c r="B36" s="44" t="s">
        <v>40</v>
      </c>
      <c r="C36" s="26" t="s">
        <v>38</v>
      </c>
      <c r="D36" s="25">
        <f t="shared" si="0"/>
        <v>30</v>
      </c>
      <c r="E36" s="25">
        <v>2</v>
      </c>
      <c r="F36" s="25">
        <v>22</v>
      </c>
      <c r="G36" s="25">
        <v>3</v>
      </c>
      <c r="H36" s="25">
        <v>1</v>
      </c>
      <c r="I36" s="25">
        <v>1</v>
      </c>
      <c r="J36" s="25">
        <v>1</v>
      </c>
      <c r="L36" s="24"/>
      <c r="M36" s="24"/>
      <c r="N36" s="24"/>
      <c r="O36" s="24"/>
      <c r="P36" s="24"/>
      <c r="Q36" s="24"/>
      <c r="R36" s="24"/>
    </row>
    <row r="37" spans="1:18" ht="12.75" customHeight="1" x14ac:dyDescent="0.15">
      <c r="A37" s="49"/>
      <c r="B37" s="44"/>
      <c r="C37" s="26" t="s">
        <v>37</v>
      </c>
      <c r="D37" s="25">
        <f t="shared" si="0"/>
        <v>286</v>
      </c>
      <c r="E37" s="25">
        <v>5</v>
      </c>
      <c r="F37" s="25">
        <v>72</v>
      </c>
      <c r="G37" s="25">
        <v>37</v>
      </c>
      <c r="H37" s="25">
        <v>15</v>
      </c>
      <c r="I37" s="25">
        <v>25</v>
      </c>
      <c r="J37" s="25">
        <v>132</v>
      </c>
      <c r="L37" s="24"/>
      <c r="M37" s="24"/>
      <c r="N37" s="24"/>
      <c r="O37" s="24"/>
      <c r="P37" s="24"/>
      <c r="Q37" s="24"/>
      <c r="R37" s="24"/>
    </row>
    <row r="38" spans="1:18" ht="12.75" customHeight="1" x14ac:dyDescent="0.15">
      <c r="A38" s="49"/>
      <c r="B38" s="44" t="s">
        <v>39</v>
      </c>
      <c r="C38" s="26" t="s">
        <v>38</v>
      </c>
      <c r="D38" s="25">
        <f t="shared" si="0"/>
        <v>363</v>
      </c>
      <c r="E38" s="25">
        <v>110</v>
      </c>
      <c r="F38" s="25">
        <v>169</v>
      </c>
      <c r="G38" s="25">
        <v>50</v>
      </c>
      <c r="H38" s="25">
        <v>14</v>
      </c>
      <c r="I38" s="25">
        <v>4</v>
      </c>
      <c r="J38" s="25">
        <v>16</v>
      </c>
      <c r="L38" s="24"/>
      <c r="M38" s="24"/>
      <c r="N38" s="24"/>
      <c r="O38" s="24"/>
      <c r="P38" s="24"/>
      <c r="Q38" s="24"/>
      <c r="R38" s="24"/>
    </row>
    <row r="39" spans="1:18" ht="12.75" customHeight="1" x14ac:dyDescent="0.15">
      <c r="A39" s="50"/>
      <c r="B39" s="44"/>
      <c r="C39" s="26" t="s">
        <v>37</v>
      </c>
      <c r="D39" s="25">
        <f t="shared" si="0"/>
        <v>2035</v>
      </c>
      <c r="E39" s="25">
        <v>144</v>
      </c>
      <c r="F39" s="25">
        <v>500</v>
      </c>
      <c r="G39" s="25">
        <v>370</v>
      </c>
      <c r="H39" s="25">
        <v>188</v>
      </c>
      <c r="I39" s="25">
        <v>90</v>
      </c>
      <c r="J39" s="25">
        <v>743</v>
      </c>
      <c r="L39" s="24"/>
      <c r="M39" s="24"/>
      <c r="N39" s="24"/>
      <c r="O39" s="24"/>
      <c r="P39" s="24"/>
      <c r="Q39" s="24"/>
      <c r="R39" s="24"/>
    </row>
    <row r="40" spans="1:18" ht="12.75" customHeight="1" x14ac:dyDescent="0.15">
      <c r="B40" s="22"/>
      <c r="C40" s="22"/>
      <c r="J40" s="23" t="s">
        <v>36</v>
      </c>
    </row>
    <row r="41" spans="1:18" ht="19.5" customHeight="1" x14ac:dyDescent="0.15">
      <c r="B41" s="22"/>
      <c r="C41" s="22"/>
    </row>
    <row r="42" spans="1:18" ht="19.5" customHeight="1" x14ac:dyDescent="0.15">
      <c r="B42" s="22"/>
      <c r="C42" s="22"/>
    </row>
    <row r="43" spans="1:18" ht="19.5" customHeight="1" x14ac:dyDescent="0.15">
      <c r="B43" s="22"/>
      <c r="C43" s="22"/>
    </row>
    <row r="44" spans="1:18" ht="19.5" customHeight="1" x14ac:dyDescent="0.15">
      <c r="B44" s="22"/>
      <c r="C44" s="22"/>
    </row>
    <row r="45" spans="1:18" ht="19.5" customHeight="1" x14ac:dyDescent="0.15">
      <c r="B45" s="22"/>
      <c r="C45" s="22"/>
    </row>
    <row r="46" spans="1:18" ht="19.5" customHeight="1" x14ac:dyDescent="0.15">
      <c r="B46" s="22"/>
      <c r="C46" s="22"/>
    </row>
    <row r="47" spans="1:18" ht="19.5" customHeight="1" x14ac:dyDescent="0.15">
      <c r="B47" s="22"/>
      <c r="C47" s="22"/>
    </row>
    <row r="48" spans="1:18" ht="19.5" customHeight="1" x14ac:dyDescent="0.15">
      <c r="B48" s="22"/>
      <c r="C48" s="22"/>
    </row>
    <row r="49" spans="2:3" ht="19.5" customHeight="1" x14ac:dyDescent="0.15">
      <c r="B49" s="22"/>
      <c r="C49" s="22"/>
    </row>
    <row r="50" spans="2:3" ht="19.5" customHeight="1" x14ac:dyDescent="0.15">
      <c r="B50" s="22"/>
      <c r="C50" s="22"/>
    </row>
    <row r="51" spans="2:3" ht="19.5" customHeight="1" x14ac:dyDescent="0.15">
      <c r="B51" s="22"/>
      <c r="C51" s="22"/>
    </row>
    <row r="52" spans="2:3" ht="19.5" customHeight="1" x14ac:dyDescent="0.15">
      <c r="B52" s="22"/>
      <c r="C52" s="22"/>
    </row>
    <row r="53" spans="2:3" ht="19.5" customHeight="1" x14ac:dyDescent="0.15"/>
    <row r="54" spans="2:3" ht="19.5" customHeight="1" x14ac:dyDescent="0.15"/>
    <row r="55" spans="2:3" ht="19.5" customHeight="1" x14ac:dyDescent="0.15"/>
    <row r="56" spans="2:3" ht="19.5" customHeight="1" x14ac:dyDescent="0.15"/>
    <row r="57" spans="2:3" ht="19.5" customHeight="1" x14ac:dyDescent="0.15"/>
    <row r="58" spans="2:3" ht="19.5" customHeight="1" x14ac:dyDescent="0.15"/>
    <row r="59" spans="2:3" ht="19.5" customHeight="1" x14ac:dyDescent="0.15"/>
    <row r="60" spans="2:3" ht="19.5" customHeight="1" x14ac:dyDescent="0.15"/>
    <row r="61" spans="2:3" ht="19.5" customHeight="1" x14ac:dyDescent="0.15"/>
    <row r="62" spans="2:3" ht="19.5" customHeight="1" x14ac:dyDescent="0.15"/>
    <row r="63" spans="2:3" ht="19.5" customHeight="1" x14ac:dyDescent="0.15"/>
    <row r="64" spans="2:3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</sheetData>
  <mergeCells count="20">
    <mergeCell ref="B38:B39"/>
    <mergeCell ref="A3:C3"/>
    <mergeCell ref="A4:B5"/>
    <mergeCell ref="A6:A39"/>
    <mergeCell ref="B26:B27"/>
    <mergeCell ref="B24:B25"/>
    <mergeCell ref="B22:B23"/>
    <mergeCell ref="B20:B21"/>
    <mergeCell ref="B28:B29"/>
    <mergeCell ref="B36:B37"/>
    <mergeCell ref="B34:B35"/>
    <mergeCell ref="B6:B7"/>
    <mergeCell ref="B18:B19"/>
    <mergeCell ref="B16:B17"/>
    <mergeCell ref="B14:B15"/>
    <mergeCell ref="B10:B11"/>
    <mergeCell ref="B8:B9"/>
    <mergeCell ref="B32:B33"/>
    <mergeCell ref="B30:B31"/>
    <mergeCell ref="B12:B13"/>
  </mergeCells>
  <phoneticPr fontId="3"/>
  <pageMargins left="0.74803149606299213" right="0.74803149606299213" top="0.59055118110236227" bottom="0.59055118110236227" header="0.31496062992125984" footer="0.51181102362204722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　産業(大分類)別事業所数及び従業者数の推移</vt:lpstr>
      <vt:lpstr>22　産業（中分類）・常用雇用者規模別事業所数及び従業者数</vt:lpstr>
      <vt:lpstr>'22　産業（中分類）・常用雇用者規模別事業所数及び従業者数'!Print_Area</vt:lpstr>
    </vt:vector>
  </TitlesOfParts>
  <Company>射水市役所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 博貴</dc:creator>
  <cp:lastModifiedBy>竹内 智哉</cp:lastModifiedBy>
  <cp:lastPrinted>2025-03-27T08:06:42Z</cp:lastPrinted>
  <dcterms:created xsi:type="dcterms:W3CDTF">2025-03-26T09:16:08Z</dcterms:created>
  <dcterms:modified xsi:type="dcterms:W3CDTF">2025-04-30T00:16:43Z</dcterms:modified>
</cp:coreProperties>
</file>